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75" yWindow="-15" windowWidth="13140" windowHeight="10140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List1!$A$1:$H$587</definedName>
  </definedNames>
  <calcPr calcId="145621"/>
</workbook>
</file>

<file path=xl/calcChain.xml><?xml version="1.0" encoding="utf-8"?>
<calcChain xmlns="http://schemas.openxmlformats.org/spreadsheetml/2006/main">
  <c r="H584" i="1" l="1"/>
  <c r="G584" i="1"/>
  <c r="F584" i="1"/>
  <c r="H583" i="1"/>
  <c r="G583" i="1"/>
  <c r="F583" i="1"/>
  <c r="H582" i="1"/>
  <c r="G582" i="1"/>
  <c r="F582" i="1"/>
  <c r="H581" i="1"/>
  <c r="G581" i="1"/>
  <c r="F581" i="1"/>
  <c r="H580" i="1"/>
  <c r="G580" i="1"/>
  <c r="F580" i="1"/>
  <c r="H579" i="1"/>
  <c r="G579" i="1"/>
  <c r="F579" i="1"/>
  <c r="H578" i="1"/>
  <c r="G578" i="1"/>
  <c r="F578" i="1"/>
  <c r="H577" i="1"/>
  <c r="G577" i="1"/>
  <c r="F577" i="1"/>
  <c r="H576" i="1"/>
  <c r="G576" i="1"/>
  <c r="F576" i="1"/>
  <c r="H575" i="1"/>
  <c r="G575" i="1"/>
  <c r="F575" i="1"/>
  <c r="H574" i="1"/>
  <c r="G574" i="1"/>
  <c r="F574" i="1"/>
  <c r="H573" i="1"/>
  <c r="G573" i="1"/>
  <c r="F573" i="1"/>
  <c r="H572" i="1"/>
  <c r="G572" i="1"/>
  <c r="F572" i="1"/>
  <c r="H571" i="1"/>
  <c r="G571" i="1"/>
  <c r="F571" i="1"/>
  <c r="H570" i="1"/>
  <c r="G570" i="1"/>
  <c r="F570" i="1"/>
  <c r="H569" i="1"/>
  <c r="G569" i="1"/>
  <c r="F569" i="1"/>
  <c r="H568" i="1"/>
  <c r="G568" i="1"/>
  <c r="F568" i="1"/>
  <c r="H567" i="1"/>
  <c r="G567" i="1"/>
  <c r="F567" i="1"/>
  <c r="H566" i="1"/>
  <c r="G566" i="1"/>
  <c r="F566" i="1"/>
  <c r="H565" i="1"/>
  <c r="G565" i="1"/>
  <c r="F565" i="1"/>
  <c r="H564" i="1"/>
  <c r="G564" i="1"/>
  <c r="F564" i="1"/>
  <c r="H563" i="1"/>
  <c r="G563" i="1"/>
  <c r="F563" i="1"/>
  <c r="H562" i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E4" i="1"/>
  <c r="D4" i="1"/>
  <c r="C4" i="1"/>
  <c r="F4" i="1" l="1"/>
  <c r="G4" i="1"/>
  <c r="H4" i="1"/>
</calcChain>
</file>

<file path=xl/sharedStrings.xml><?xml version="1.0" encoding="utf-8"?>
<sst xmlns="http://schemas.openxmlformats.org/spreadsheetml/2006/main" count="1167" uniqueCount="475">
  <si>
    <t>(HRK)</t>
  </si>
  <si>
    <t>Plan
2017.</t>
  </si>
  <si>
    <t>Indeks
2017./
2016.</t>
  </si>
  <si>
    <t>Indeks
2017./
Plan 2017.</t>
  </si>
  <si>
    <t>Razlika
2017. - 2016.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</si>
  <si>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</si>
  <si>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</si>
  <si>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</si>
  <si>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</si>
  <si>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</si>
  <si>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</si>
  <si>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</si>
  <si>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 PO PRESTANKU OBNAŠANJA DUŽNOSTI</t>
  </si>
  <si>
    <t>Ured predsjednika Republike Hrvatske po prestanku obnašanja dužnosti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</si>
  <si>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</si>
  <si>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</si>
  <si>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</si>
  <si>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</si>
  <si>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</si>
  <si>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</si>
  <si>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</si>
  <si>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</si>
  <si>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</si>
  <si>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</si>
  <si>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</si>
  <si>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</si>
  <si>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</si>
  <si>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</si>
  <si>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</si>
  <si>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</si>
  <si>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</si>
  <si>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</si>
  <si>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</si>
  <si>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</si>
  <si>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</si>
  <si>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Digitalni informacijsko-dokumentacijski ured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</si>
  <si>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</si>
  <si>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</si>
  <si>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</si>
  <si>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</si>
  <si>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</si>
  <si>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</si>
  <si>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</si>
  <si>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</si>
  <si>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</si>
  <si>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Odbor za javni nadzor revizije</t>
  </si>
  <si>
    <t>RH SIGURNOSNO-OBAVJEŠTAJNA AGENCIJA</t>
  </si>
  <si>
    <t>SREDIŠNJI DRŽAVNI URED ZA SREDIŠNJU JAVNU NABAVU</t>
  </si>
  <si>
    <t>Državni ured za središnju javnu nabavu</t>
  </si>
  <si>
    <t>DRŽAVNI URED ZA UPRAVLJANJE DRŽAVNOM IMOVINOM</t>
  </si>
  <si>
    <t>Državni ured za upravljanje državnom imovinom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</si>
  <si>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</si>
  <si>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</si>
  <si>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</si>
  <si>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</si>
  <si>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</si>
  <si>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</si>
  <si>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</si>
  <si>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</si>
  <si>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</si>
  <si>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</si>
  <si>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</si>
  <si>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</si>
  <si>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</si>
  <si>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</si>
  <si>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</si>
  <si>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</si>
  <si>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</si>
  <si>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</si>
  <si>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</si>
  <si>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</si>
  <si>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</si>
  <si>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</si>
  <si>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</si>
  <si>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</si>
  <si>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</si>
  <si>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</si>
  <si>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</si>
  <si>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</si>
  <si>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</si>
  <si>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</si>
  <si>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</si>
  <si>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opremu pod tlakom</t>
  </si>
  <si>
    <t>Agencija za investicije i konkurentnost</t>
  </si>
  <si>
    <t>Hrvatska agencija za obvezne zalihe nafte i naftnih derivata</t>
  </si>
  <si>
    <t>Centar za praćenje poslovanja energetskog sektora i inv.</t>
  </si>
  <si>
    <t>MINISTARSTVO PODUZETNIŠTVA I OBRTA</t>
  </si>
  <si>
    <t>Ministarstvo poduzetništva i obrta</t>
  </si>
  <si>
    <t>Hrvatska agencija za malo gospodarstvo i investicije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</si>
  <si>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</si>
  <si>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</si>
  <si>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</si>
  <si>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</si>
  <si>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</si>
  <si>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</si>
  <si>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</si>
  <si>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</si>
  <si>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</si>
  <si>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</si>
  <si>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</si>
  <si>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</si>
  <si>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</si>
  <si>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</si>
  <si>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</si>
  <si>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</si>
  <si>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</si>
  <si>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</si>
  <si>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</si>
  <si>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Hrvatski centar za poljoprivredu, hranu i selo</t>
  </si>
  <si>
    <t>Agencija za poljoprivredno zemljište</t>
  </si>
  <si>
    <t>Hrvatska poljoprivredna agencija</t>
  </si>
  <si>
    <t>Savjetodavna služba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</si>
  <si>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</si>
  <si>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</si>
  <si>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</si>
  <si>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</si>
  <si>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</si>
  <si>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</si>
  <si>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</si>
  <si>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</si>
  <si>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</si>
  <si>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</si>
  <si>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</si>
  <si>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</si>
  <si>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</si>
  <si>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</si>
  <si>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</si>
  <si>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</si>
  <si>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</si>
  <si>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</si>
  <si>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</si>
  <si>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Agencija za obnovu osječke Tvrđe</t>
  </si>
  <si>
    <t>MINISTARSTVO ZAŠTITE OKOLIŠA I ENERGETIKE</t>
  </si>
  <si>
    <t>Ministarstvo zaštite okoliša i energetike</t>
  </si>
  <si>
    <t>Agencija za zaštitu okoliša</t>
  </si>
  <si>
    <t>Nacionalni parkovi i parkovi prirode</t>
  </si>
  <si>
    <t>Državni hidrometeorološki zavod</t>
  </si>
  <si>
    <t>Državni zavod za zaštitu prirode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</si>
  <si>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</si>
  <si>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</si>
  <si>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</si>
  <si>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</si>
  <si>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</si>
  <si>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</si>
  <si>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</si>
  <si>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</si>
  <si>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</si>
  <si>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</si>
  <si>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</si>
  <si>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</si>
  <si>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</si>
  <si>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</si>
  <si>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</si>
  <si>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</si>
  <si>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</si>
  <si>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</si>
  <si>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</si>
  <si>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</si>
  <si>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</si>
  <si>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</si>
  <si>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</si>
  <si>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</si>
  <si>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</si>
  <si>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</si>
  <si>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</si>
  <si>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</si>
  <si>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</si>
  <si>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</si>
  <si>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</si>
  <si>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</si>
  <si>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</si>
  <si>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</si>
  <si>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</si>
  <si>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</si>
  <si>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</si>
  <si>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</si>
  <si>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</si>
  <si>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</si>
  <si>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</si>
  <si>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</si>
  <si>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</si>
  <si>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</si>
  <si>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</si>
  <si>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</si>
  <si>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</si>
  <si>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</si>
  <si>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</si>
  <si>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</si>
  <si>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</si>
  <si>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</si>
  <si>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</si>
  <si>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</si>
  <si>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</si>
  <si>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</si>
  <si>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</si>
  <si>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</si>
  <si>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</si>
  <si>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</si>
  <si>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</si>
  <si>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</si>
  <si>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</si>
  <si>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</si>
  <si>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</si>
  <si>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</si>
  <si>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</si>
  <si>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</si>
  <si>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</si>
  <si>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</si>
  <si>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</si>
  <si>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</si>
  <si>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</si>
  <si>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</si>
  <si>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</si>
  <si>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</si>
  <si>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</si>
  <si>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</si>
  <si>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</si>
  <si>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</si>
  <si>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</si>
  <si>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</si>
  <si>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</si>
  <si>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</si>
  <si>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</si>
  <si>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</si>
  <si>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</si>
  <si>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</si>
  <si>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</si>
  <si>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</si>
  <si>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</si>
  <si>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</si>
  <si>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</si>
  <si>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</si>
  <si>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</si>
  <si>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</si>
  <si>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</si>
  <si>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</si>
  <si>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</si>
  <si>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</si>
  <si>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</si>
  <si>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</si>
  <si>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</si>
  <si>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</si>
  <si>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</si>
  <si>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</si>
  <si>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</si>
  <si>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013</t>
  </si>
  <si>
    <t>01305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</si>
  <si>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</si>
  <si>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</si>
  <si>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</si>
  <si>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</si>
  <si>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</si>
  <si>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</si>
  <si>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</si>
  <si>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</si>
  <si>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</si>
  <si>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</si>
  <si>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</si>
  <si>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</si>
  <si>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</si>
  <si>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</si>
  <si>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</si>
  <si>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</si>
  <si>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</si>
  <si>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</si>
  <si>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</si>
  <si>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</si>
  <si>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</si>
  <si>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02097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</si>
  <si>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</si>
  <si>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</si>
  <si>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</si>
  <si>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</si>
  <si>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</si>
  <si>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</si>
  <si>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</si>
  <si>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</si>
  <si>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49286</t>
  </si>
  <si>
    <t>49294</t>
  </si>
  <si>
    <t>027</t>
  </si>
  <si>
    <t>028</t>
  </si>
  <si>
    <t>02805</t>
  </si>
  <si>
    <t>029</t>
  </si>
  <si>
    <t>02905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</si>
  <si>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</si>
  <si>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</si>
  <si>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</si>
  <si>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</si>
  <si>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</si>
  <si>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</si>
  <si>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</si>
  <si>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</si>
  <si>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</si>
  <si>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</si>
  <si>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</si>
  <si>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</si>
  <si>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</si>
  <si>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</si>
  <si>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</si>
  <si>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</si>
  <si>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</si>
  <si>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</si>
  <si>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</si>
  <si>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</si>
  <si>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</si>
  <si>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</si>
  <si>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</si>
  <si>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</si>
  <si>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</si>
  <si>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</si>
  <si>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</si>
  <si>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</si>
  <si>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</si>
  <si>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</si>
  <si>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</si>
  <si>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44389</t>
  </si>
  <si>
    <t>47641</t>
  </si>
  <si>
    <t>47797</t>
  </si>
  <si>
    <t>49235</t>
  </si>
  <si>
    <t>051</t>
  </si>
  <si>
    <t>05105</t>
  </si>
  <si>
    <t>05110</t>
  </si>
  <si>
    <t>05115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</si>
  <si>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</si>
  <si>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</si>
  <si>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</si>
  <si>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</si>
  <si>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</si>
  <si>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</si>
  <si>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</si>
  <si>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</si>
  <si>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</si>
  <si>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</si>
  <si>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</si>
  <si>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</si>
  <si>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</si>
  <si>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</si>
  <si>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</si>
  <si>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</si>
  <si>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</si>
  <si>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</si>
  <si>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</si>
  <si>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</si>
  <si>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</si>
  <si>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</si>
  <si>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</si>
  <si>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</si>
  <si>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</si>
  <si>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</si>
  <si>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</si>
  <si>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</si>
  <si>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</si>
  <si>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</si>
  <si>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</si>
  <si>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</si>
  <si>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</si>
  <si>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</si>
  <si>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</si>
  <si>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</si>
  <si>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</si>
  <si>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</si>
  <si>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</si>
  <si>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</si>
  <si>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</si>
  <si>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</si>
  <si>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07630</t>
  </si>
  <si>
    <t>077</t>
  </si>
  <si>
    <t>07705</t>
  </si>
  <si>
    <t>07710</t>
  </si>
  <si>
    <t>07715</t>
  </si>
  <si>
    <t>07720</t>
  </si>
  <si>
    <t>07725</t>
  </si>
  <si>
    <t>07730</t>
  </si>
  <si>
    <t>07735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</si>
  <si>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</si>
  <si>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</si>
  <si>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</si>
  <si>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</si>
  <si>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</si>
  <si>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</si>
  <si>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</si>
  <si>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</si>
  <si>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</si>
  <si>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</si>
  <si>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</si>
  <si>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</si>
  <si>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</si>
  <si>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</si>
  <si>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</si>
  <si>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</si>
  <si>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</si>
  <si>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</si>
  <si>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</si>
  <si>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</si>
  <si>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</si>
  <si>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</si>
  <si>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</si>
  <si>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</si>
  <si>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</si>
  <si>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</si>
  <si>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</si>
  <si>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</si>
  <si>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</si>
  <si>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</si>
  <si>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</si>
  <si>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</si>
  <si>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</si>
  <si>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</si>
  <si>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</si>
  <si>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</si>
  <si>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</si>
  <si>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</si>
  <si>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</si>
  <si>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</si>
  <si>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</si>
  <si>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</si>
  <si>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</si>
  <si>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</si>
  <si>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</si>
  <si>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</si>
  <si>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</si>
  <si>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</si>
  <si>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</si>
  <si>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</si>
  <si>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</si>
  <si>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</si>
  <si>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</si>
  <si>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</si>
  <si>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</si>
  <si>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</si>
  <si>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</si>
  <si>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</si>
  <si>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</si>
  <si>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</si>
  <si>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</si>
  <si>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</si>
  <si>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</si>
  <si>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</si>
  <si>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</si>
  <si>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</si>
  <si>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</si>
  <si>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</si>
  <si>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</si>
  <si>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</si>
  <si>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</si>
  <si>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</si>
  <si>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</si>
  <si>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</si>
  <si>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</si>
  <si>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</si>
  <si>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</si>
  <si>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</si>
  <si>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</si>
  <si>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</si>
  <si>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</si>
  <si>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</si>
  <si>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</si>
  <si>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</si>
  <si>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</si>
  <si>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</si>
  <si>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</si>
  <si>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</si>
  <si>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</si>
  <si>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</si>
  <si>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</si>
  <si>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</si>
  <si>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</si>
  <si>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</si>
  <si>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</si>
  <si>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</si>
  <si>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</si>
  <si>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</si>
  <si>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Mjesečni izvještaj po organizacijskoj klasifikaciji Državnog proračuna i računima 3 i 4 ekonomske klasifikacije za razdoblje siječanj-prosinac 2016. i 2017. godine</t>
  </si>
  <si>
    <t>Siječanj- prosinac
2016.</t>
  </si>
  <si>
    <t>Siječanj- prosinac
2017.*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</si>
</sst>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7" sqref="E17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8.140625" bestFit="1" customWidth="1"/>
    <col min="7" max="7" width="10.28515625" bestFit="1" customWidth="1"/>
    <col min="8" max="8" width="13.42578125" bestFit="1" customWidth="1"/>
    <col min="10" max="10" width="11.140625" bestFit="1" customWidth="1"/>
  </cols>
  <sheetData>
    <row r="1" spans="1:10" ht="12.75" customHeight="1" x14ac:dyDescent="0.25">
      <c r="A1" s="4" t="s">
        <v>472</v>
      </c>
      <c r="B1" s="2"/>
      <c r="C1" s="1"/>
      <c r="D1" s="1"/>
      <c r="E1" s="1"/>
      <c r="F1" s="3"/>
      <c r="G1" s="3"/>
      <c r="H1" s="1"/>
    </row>
    <row r="2" spans="1:10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0" ht="42" customHeight="1" x14ac:dyDescent="0.25">
      <c r="A3" s="7"/>
      <c r="B3" s="8" t="s">
        <v>0</v>
      </c>
      <c r="C3" s="9" t="s">
        <v>473</v>
      </c>
      <c r="D3" s="9" t="s">
        <v>1</v>
      </c>
      <c r="E3" s="9" t="s">
        <v>474</v>
      </c>
      <c r="F3" s="10" t="s">
        <v>2</v>
      </c>
      <c r="G3" s="10" t="s">
        <v>3</v>
      </c>
      <c r="H3" s="11" t="s">
        <v>4</v>
      </c>
    </row>
    <row r="4" spans="1:10" ht="12.75" customHeight="1" x14ac:dyDescent="0.25">
      <c r="A4" s="12"/>
      <c r="B4" s="13" t="s">
        <v>5</v>
      </c>
      <c r="C4" s="14">
        <f>+C5+C9+C13+C16+C20+C24+C28+C77+C100+C101+C105+C109+C113+C120+C124+C128+C132+C148+C158+C162+C195+C204+C208+C212+C242+C264+C277+C299+C317+C346+C389+C411+C415+C425+C483+C490+C494+C542+C546+C550+C554+C558+C562+C566+C570+C571+C572+C573+C577+C581</f>
        <v>120237515503.38998</v>
      </c>
      <c r="D4" s="14">
        <f t="shared" ref="D4:E4" si="0">+D5+D9+D13+D16+D20+D24+D28+D77+D100+D101+D105+D109+D113+D120+D124+D128+D132+D148+D158+D162+D195+D204+D208+D212+D242+D264+D277+D299+D317+D346+D389+D411+D415+D425+D483+D490+D494+D542+D546+D550+D554+D558+D562+D566+D570+D571+D572+D573+D577+D581</f>
        <v>126779474111</v>
      </c>
      <c r="E4" s="14">
        <f t="shared" si="0"/>
        <v>124999025557.5</v>
      </c>
      <c r="F4" s="15">
        <f t="shared" ref="F4:F66" si="1">IF(C4=0,"x",E4/C4*100)</f>
        <v>103.96008686155508</v>
      </c>
      <c r="G4" s="15">
        <f t="shared" ref="G4:G66" si="2">IF(D4=0,"x",E4/D4*100)</f>
        <v>98.595633428845787</v>
      </c>
      <c r="H4" s="40">
        <f>+H5+H9+H13+H16+H20+H24+H28+H77+H100+H101+H105+H109+H113+H120+H124+H128+H132+H148+H158+H162+H195+H204+H208+H212+H242+H264+H277+H299+H317+H346+H389+H411+H415+H425+H483+H490+H494+H542+H546+H550+H554+H558+H562+H566+H570+H571+H572+H573+H577+H581</f>
        <v>4761510054.1099997</v>
      </c>
      <c r="J4" s="39"/>
    </row>
    <row r="5" spans="1:10" ht="12.75" customHeight="1" x14ac:dyDescent="0.25">
      <c r="A5" s="16" t="s">
        <v>239</v>
      </c>
      <c r="B5" s="17" t="s">
        <v>6</v>
      </c>
      <c r="C5" s="18">
        <v>120831727.75</v>
      </c>
      <c r="D5" s="18">
        <v>132935620</v>
      </c>
      <c r="E5" s="18">
        <v>123168322.29000001</v>
      </c>
      <c r="F5" s="19">
        <f t="shared" si="1"/>
        <v>101.93375910740463</v>
      </c>
      <c r="G5" s="19">
        <f t="shared" si="2"/>
        <v>92.652610556899646</v>
      </c>
      <c r="H5" s="20">
        <f t="shared" ref="H5:H67" si="3">+E5-C5</f>
        <v>2336594.5400000066</v>
      </c>
      <c r="J5" s="39"/>
    </row>
    <row r="6" spans="1:10" ht="12.75" customHeight="1" x14ac:dyDescent="0.25">
      <c r="A6" s="22" t="s">
        <v>240</v>
      </c>
      <c r="B6" s="17" t="s">
        <v>7</v>
      </c>
      <c r="C6" s="18">
        <v>120831727.75</v>
      </c>
      <c r="D6" s="18">
        <v>132935620</v>
      </c>
      <c r="E6" s="18">
        <v>123168322.29000001</v>
      </c>
      <c r="F6" s="19">
        <f t="shared" si="1"/>
        <v>101.93375910740463</v>
      </c>
      <c r="G6" s="19">
        <f t="shared" si="2"/>
        <v>92.652610556899646</v>
      </c>
      <c r="H6" s="20">
        <f t="shared" si="3"/>
        <v>2336594.5400000066</v>
      </c>
      <c r="J6" s="39"/>
    </row>
    <row r="7" spans="1:10" ht="12.75" customHeight="1" x14ac:dyDescent="0.25">
      <c r="A7" s="24" t="s">
        <v>241</v>
      </c>
      <c r="B7" s="25" t="s">
        <v>8</v>
      </c>
      <c r="C7" s="26">
        <v>119430693.52</v>
      </c>
      <c r="D7" s="26">
        <v>129834620</v>
      </c>
      <c r="E7" s="26">
        <v>120821186.59999999</v>
      </c>
      <c r="F7" s="27">
        <f t="shared" si="1"/>
        <v>101.16426777658052</v>
      </c>
      <c r="G7" s="27">
        <f t="shared" si="2"/>
        <v>93.057758092564214</v>
      </c>
      <c r="H7" s="28">
        <f t="shared" si="3"/>
        <v>1390493.0799999982</v>
      </c>
      <c r="J7" s="39"/>
    </row>
    <row r="8" spans="1:10" ht="12.75" customHeight="1" x14ac:dyDescent="0.25">
      <c r="A8" s="24" t="s">
        <v>242</v>
      </c>
      <c r="B8" s="25" t="s">
        <v>9</v>
      </c>
      <c r="C8" s="26">
        <v>1401034.23</v>
      </c>
      <c r="D8" s="26">
        <v>3101000</v>
      </c>
      <c r="E8" s="26">
        <v>2347135.69</v>
      </c>
      <c r="F8" s="27">
        <f t="shared" si="1"/>
        <v>167.52878978552866</v>
      </c>
      <c r="G8" s="27">
        <f t="shared" si="2"/>
        <v>75.68963850370848</v>
      </c>
      <c r="H8" s="28">
        <f t="shared" si="3"/>
        <v>946101.46</v>
      </c>
      <c r="J8" s="39"/>
    </row>
    <row r="9" spans="1:10" ht="12.75" customHeight="1" x14ac:dyDescent="0.25">
      <c r="A9" s="16" t="s">
        <v>243</v>
      </c>
      <c r="B9" s="17" t="s">
        <v>10</v>
      </c>
      <c r="C9" s="18">
        <v>33666948.409999996</v>
      </c>
      <c r="D9" s="18">
        <v>17883090</v>
      </c>
      <c r="E9" s="18">
        <v>16846708.079999998</v>
      </c>
      <c r="F9" s="19">
        <f t="shared" si="1"/>
        <v>50.039308210648727</v>
      </c>
      <c r="G9" s="19">
        <f t="shared" si="2"/>
        <v>94.204682076755191</v>
      </c>
      <c r="H9" s="20">
        <f t="shared" si="3"/>
        <v>-16820240.329999998</v>
      </c>
      <c r="J9" s="39"/>
    </row>
    <row r="10" spans="1:10" ht="12.75" customHeight="1" x14ac:dyDescent="0.25">
      <c r="A10" s="22" t="s">
        <v>244</v>
      </c>
      <c r="B10" s="17" t="s">
        <v>11</v>
      </c>
      <c r="C10" s="18">
        <v>33666948.409999996</v>
      </c>
      <c r="D10" s="18">
        <v>17883090</v>
      </c>
      <c r="E10" s="18">
        <v>16846708.079999998</v>
      </c>
      <c r="F10" s="19">
        <f t="shared" si="1"/>
        <v>50.039308210648727</v>
      </c>
      <c r="G10" s="19">
        <f t="shared" si="2"/>
        <v>94.204682076755191</v>
      </c>
      <c r="H10" s="20">
        <f t="shared" si="3"/>
        <v>-16820240.329999998</v>
      </c>
      <c r="J10" s="39"/>
    </row>
    <row r="11" spans="1:10" ht="12.75" customHeight="1" x14ac:dyDescent="0.25">
      <c r="A11" s="24" t="s">
        <v>241</v>
      </c>
      <c r="B11" s="25" t="s">
        <v>8</v>
      </c>
      <c r="C11" s="26">
        <v>33427490.030000001</v>
      </c>
      <c r="D11" s="26">
        <v>16815090</v>
      </c>
      <c r="E11" s="26">
        <v>16082273.789999999</v>
      </c>
      <c r="F11" s="27">
        <f t="shared" si="1"/>
        <v>48.110922404185061</v>
      </c>
      <c r="G11" s="27">
        <f t="shared" si="2"/>
        <v>95.641913245781012</v>
      </c>
      <c r="H11" s="28">
        <f t="shared" si="3"/>
        <v>-17345216.240000002</v>
      </c>
      <c r="J11" s="39"/>
    </row>
    <row r="12" spans="1:10" ht="12.75" customHeight="1" x14ac:dyDescent="0.25">
      <c r="A12" s="24" t="s">
        <v>242</v>
      </c>
      <c r="B12" s="25" t="s">
        <v>9</v>
      </c>
      <c r="C12" s="26">
        <v>239458.38</v>
      </c>
      <c r="D12" s="26">
        <v>1068000</v>
      </c>
      <c r="E12" s="26">
        <v>764434.29</v>
      </c>
      <c r="F12" s="27">
        <f t="shared" si="1"/>
        <v>319.23472045538773</v>
      </c>
      <c r="G12" s="27">
        <f t="shared" si="2"/>
        <v>71.57624438202248</v>
      </c>
      <c r="H12" s="28">
        <f t="shared" si="3"/>
        <v>524975.91</v>
      </c>
      <c r="J12" s="39"/>
    </row>
    <row r="13" spans="1:10" ht="25.5" x14ac:dyDescent="0.25">
      <c r="A13" s="16" t="s">
        <v>245</v>
      </c>
      <c r="B13" s="17" t="s">
        <v>12</v>
      </c>
      <c r="C13" s="18">
        <v>265093.77</v>
      </c>
      <c r="D13" s="18">
        <v>0</v>
      </c>
      <c r="E13" s="18"/>
      <c r="F13" s="19">
        <f t="shared" si="1"/>
        <v>0</v>
      </c>
      <c r="G13" s="19" t="str">
        <f t="shared" si="2"/>
        <v>x</v>
      </c>
      <c r="H13" s="20">
        <f t="shared" si="3"/>
        <v>-265093.77</v>
      </c>
      <c r="J13" s="39"/>
    </row>
    <row r="14" spans="1:10" ht="25.5" x14ac:dyDescent="0.25">
      <c r="A14" s="22" t="s">
        <v>246</v>
      </c>
      <c r="B14" s="17" t="s">
        <v>13</v>
      </c>
      <c r="C14" s="18">
        <v>265093.77</v>
      </c>
      <c r="D14" s="18">
        <v>0</v>
      </c>
      <c r="E14" s="18"/>
      <c r="F14" s="19">
        <f t="shared" si="1"/>
        <v>0</v>
      </c>
      <c r="G14" s="19" t="str">
        <f t="shared" si="2"/>
        <v>x</v>
      </c>
      <c r="H14" s="20">
        <f t="shared" si="3"/>
        <v>-265093.77</v>
      </c>
      <c r="J14" s="39"/>
    </row>
    <row r="15" spans="1:10" ht="12.75" customHeight="1" x14ac:dyDescent="0.25">
      <c r="A15" s="24" t="s">
        <v>241</v>
      </c>
      <c r="B15" s="25" t="s">
        <v>8</v>
      </c>
      <c r="C15" s="26">
        <v>265093.77</v>
      </c>
      <c r="D15" s="26">
        <v>0</v>
      </c>
      <c r="E15" s="26"/>
      <c r="F15" s="27">
        <f t="shared" si="1"/>
        <v>0</v>
      </c>
      <c r="G15" s="27" t="str">
        <f t="shared" si="2"/>
        <v>x</v>
      </c>
      <c r="H15" s="28">
        <f t="shared" si="3"/>
        <v>-265093.77</v>
      </c>
      <c r="J15" s="39"/>
    </row>
    <row r="16" spans="1:10" ht="12.75" customHeight="1" x14ac:dyDescent="0.25">
      <c r="A16" s="16" t="s">
        <v>247</v>
      </c>
      <c r="B16" s="17" t="s">
        <v>14</v>
      </c>
      <c r="C16" s="18">
        <v>33980930.200000003</v>
      </c>
      <c r="D16" s="18">
        <v>36326526</v>
      </c>
      <c r="E16" s="18">
        <v>34228239.409999996</v>
      </c>
      <c r="F16" s="19">
        <f t="shared" si="1"/>
        <v>100.72778822870481</v>
      </c>
      <c r="G16" s="19">
        <f t="shared" si="2"/>
        <v>94.223817080664404</v>
      </c>
      <c r="H16" s="20">
        <f t="shared" si="3"/>
        <v>247309.20999999344</v>
      </c>
      <c r="J16" s="39"/>
    </row>
    <row r="17" spans="1:10" ht="12.75" customHeight="1" x14ac:dyDescent="0.25">
      <c r="A17" s="22" t="s">
        <v>248</v>
      </c>
      <c r="B17" s="17" t="s">
        <v>15</v>
      </c>
      <c r="C17" s="18">
        <v>33980930.200000003</v>
      </c>
      <c r="D17" s="18">
        <v>36326526</v>
      </c>
      <c r="E17" s="18">
        <v>34228239.409999996</v>
      </c>
      <c r="F17" s="19">
        <f t="shared" si="1"/>
        <v>100.72778822870481</v>
      </c>
      <c r="G17" s="19">
        <f t="shared" si="2"/>
        <v>94.223817080664404</v>
      </c>
      <c r="H17" s="20">
        <f t="shared" si="3"/>
        <v>247309.20999999344</v>
      </c>
      <c r="J17" s="39"/>
    </row>
    <row r="18" spans="1:10" ht="12.75" customHeight="1" x14ac:dyDescent="0.25">
      <c r="A18" s="24" t="s">
        <v>241</v>
      </c>
      <c r="B18" s="25" t="s">
        <v>8</v>
      </c>
      <c r="C18" s="26">
        <v>33135706.690000001</v>
      </c>
      <c r="D18" s="26">
        <v>35063026</v>
      </c>
      <c r="E18" s="26">
        <v>32987673.059999999</v>
      </c>
      <c r="F18" s="27">
        <f t="shared" si="1"/>
        <v>99.553250421411178</v>
      </c>
      <c r="G18" s="27">
        <f t="shared" si="2"/>
        <v>94.081078626813323</v>
      </c>
      <c r="H18" s="28">
        <f t="shared" si="3"/>
        <v>-148033.63000000268</v>
      </c>
      <c r="J18" s="39"/>
    </row>
    <row r="19" spans="1:10" ht="12.75" customHeight="1" x14ac:dyDescent="0.25">
      <c r="A19" s="24" t="s">
        <v>242</v>
      </c>
      <c r="B19" s="25" t="s">
        <v>9</v>
      </c>
      <c r="C19" s="26">
        <v>845223.51</v>
      </c>
      <c r="D19" s="26">
        <v>1263500</v>
      </c>
      <c r="E19" s="26">
        <v>1240566.3500000001</v>
      </c>
      <c r="F19" s="27">
        <f t="shared" si="1"/>
        <v>146.7737628358208</v>
      </c>
      <c r="G19" s="27">
        <f t="shared" si="2"/>
        <v>98.184910961614563</v>
      </c>
      <c r="H19" s="28">
        <f t="shared" si="3"/>
        <v>395342.84000000008</v>
      </c>
      <c r="J19" s="39"/>
    </row>
    <row r="20" spans="1:10" ht="12.75" customHeight="1" x14ac:dyDescent="0.25">
      <c r="A20" s="16" t="s">
        <v>249</v>
      </c>
      <c r="B20" s="17" t="s">
        <v>16</v>
      </c>
      <c r="C20" s="18">
        <v>27111281.460000001</v>
      </c>
      <c r="D20" s="18">
        <v>30062535</v>
      </c>
      <c r="E20" s="18">
        <v>29287677.449999999</v>
      </c>
      <c r="F20" s="19">
        <f t="shared" si="1"/>
        <v>108.0276396864938</v>
      </c>
      <c r="G20" s="19">
        <f t="shared" si="2"/>
        <v>97.422514269006257</v>
      </c>
      <c r="H20" s="20">
        <f t="shared" si="3"/>
        <v>2176395.9899999984</v>
      </c>
      <c r="J20" s="39"/>
    </row>
    <row r="21" spans="1:10" ht="12.75" customHeight="1" x14ac:dyDescent="0.25">
      <c r="A21" s="22" t="s">
        <v>250</v>
      </c>
      <c r="B21" s="17" t="s">
        <v>17</v>
      </c>
      <c r="C21" s="18">
        <v>27111281.460000001</v>
      </c>
      <c r="D21" s="18">
        <v>30062535</v>
      </c>
      <c r="E21" s="18">
        <v>29287677.449999999</v>
      </c>
      <c r="F21" s="19">
        <f t="shared" si="1"/>
        <v>108.0276396864938</v>
      </c>
      <c r="G21" s="19">
        <f t="shared" si="2"/>
        <v>97.422514269006257</v>
      </c>
      <c r="H21" s="20">
        <f t="shared" si="3"/>
        <v>2176395.9899999984</v>
      </c>
      <c r="J21" s="39"/>
    </row>
    <row r="22" spans="1:10" ht="12.75" customHeight="1" x14ac:dyDescent="0.25">
      <c r="A22" s="24" t="s">
        <v>241</v>
      </c>
      <c r="B22" s="25" t="s">
        <v>8</v>
      </c>
      <c r="C22" s="26">
        <v>26720391.440000001</v>
      </c>
      <c r="D22" s="26">
        <v>29688535</v>
      </c>
      <c r="E22" s="26">
        <v>28941189.789999999</v>
      </c>
      <c r="F22" s="27">
        <f t="shared" si="1"/>
        <v>108.31124931304524</v>
      </c>
      <c r="G22" s="27">
        <f t="shared" si="2"/>
        <v>97.482714421577214</v>
      </c>
      <c r="H22" s="28">
        <f t="shared" si="3"/>
        <v>2220798.3499999978</v>
      </c>
      <c r="J22" s="39"/>
    </row>
    <row r="23" spans="1:10" ht="12.75" customHeight="1" x14ac:dyDescent="0.25">
      <c r="A23" s="24" t="s">
        <v>242</v>
      </c>
      <c r="B23" s="25" t="s">
        <v>9</v>
      </c>
      <c r="C23" s="26">
        <v>390890.02</v>
      </c>
      <c r="D23" s="26">
        <v>374000</v>
      </c>
      <c r="E23" s="26">
        <v>346487.66</v>
      </c>
      <c r="F23" s="27">
        <f t="shared" si="1"/>
        <v>88.640702568973225</v>
      </c>
      <c r="G23" s="27">
        <f t="shared" si="2"/>
        <v>92.643759358288776</v>
      </c>
      <c r="H23" s="28">
        <f t="shared" si="3"/>
        <v>-44402.360000000044</v>
      </c>
      <c r="J23" s="39"/>
    </row>
    <row r="24" spans="1:10" ht="12.75" customHeight="1" x14ac:dyDescent="0.25">
      <c r="A24" s="16" t="s">
        <v>251</v>
      </c>
      <c r="B24" s="17" t="s">
        <v>18</v>
      </c>
      <c r="C24" s="18">
        <v>10195976.9</v>
      </c>
      <c r="D24" s="18">
        <v>11348740</v>
      </c>
      <c r="E24" s="18">
        <v>11117685.41</v>
      </c>
      <c r="F24" s="19">
        <f t="shared" si="1"/>
        <v>109.0399234819765</v>
      </c>
      <c r="G24" s="19">
        <f t="shared" si="2"/>
        <v>97.964050722811521</v>
      </c>
      <c r="H24" s="20">
        <f t="shared" si="3"/>
        <v>921708.50999999978</v>
      </c>
      <c r="J24" s="39"/>
    </row>
    <row r="25" spans="1:10" ht="12.75" customHeight="1" x14ac:dyDescent="0.25">
      <c r="A25" s="22" t="s">
        <v>252</v>
      </c>
      <c r="B25" s="17" t="s">
        <v>19</v>
      </c>
      <c r="C25" s="18">
        <v>10195976.9</v>
      </c>
      <c r="D25" s="18">
        <v>11348740</v>
      </c>
      <c r="E25" s="18">
        <v>11117685.41</v>
      </c>
      <c r="F25" s="19">
        <f t="shared" si="1"/>
        <v>109.0399234819765</v>
      </c>
      <c r="G25" s="19">
        <f t="shared" si="2"/>
        <v>97.964050722811521</v>
      </c>
      <c r="H25" s="20">
        <f t="shared" si="3"/>
        <v>921708.50999999978</v>
      </c>
      <c r="J25" s="39"/>
    </row>
    <row r="26" spans="1:10" ht="12.75" customHeight="1" x14ac:dyDescent="0.25">
      <c r="A26" s="24" t="s">
        <v>241</v>
      </c>
      <c r="B26" s="25" t="s">
        <v>8</v>
      </c>
      <c r="C26" s="26">
        <v>10079357.1</v>
      </c>
      <c r="D26" s="26">
        <v>10993240</v>
      </c>
      <c r="E26" s="26">
        <v>10834604.699999999</v>
      </c>
      <c r="F26" s="27">
        <f t="shared" si="1"/>
        <v>107.49301361691015</v>
      </c>
      <c r="G26" s="27">
        <f t="shared" si="2"/>
        <v>98.556974104085782</v>
      </c>
      <c r="H26" s="28">
        <f t="shared" si="3"/>
        <v>755247.59999999963</v>
      </c>
      <c r="J26" s="39"/>
    </row>
    <row r="27" spans="1:10" ht="12.75" customHeight="1" x14ac:dyDescent="0.25">
      <c r="A27" s="24" t="s">
        <v>242</v>
      </c>
      <c r="B27" s="25" t="s">
        <v>9</v>
      </c>
      <c r="C27" s="26">
        <v>116619.8</v>
      </c>
      <c r="D27" s="26">
        <v>355500</v>
      </c>
      <c r="E27" s="26">
        <v>283080.71000000002</v>
      </c>
      <c r="F27" s="27">
        <f t="shared" si="1"/>
        <v>242.73811994189666</v>
      </c>
      <c r="G27" s="27">
        <f t="shared" si="2"/>
        <v>79.628891701828422</v>
      </c>
      <c r="H27" s="28">
        <f t="shared" si="3"/>
        <v>166460.91000000003</v>
      </c>
      <c r="J27" s="39"/>
    </row>
    <row r="28" spans="1:10" ht="12.75" customHeight="1" x14ac:dyDescent="0.25">
      <c r="A28" s="16" t="s">
        <v>253</v>
      </c>
      <c r="B28" s="17" t="s">
        <v>20</v>
      </c>
      <c r="C28" s="18">
        <v>217654329.83000001</v>
      </c>
      <c r="D28" s="18">
        <v>289180801</v>
      </c>
      <c r="E28" s="18">
        <v>266799100.00999999</v>
      </c>
      <c r="F28" s="19">
        <f t="shared" si="1"/>
        <v>122.57927522893056</v>
      </c>
      <c r="G28" s="19">
        <f t="shared" si="2"/>
        <v>92.260308805908579</v>
      </c>
      <c r="H28" s="20">
        <f t="shared" si="3"/>
        <v>49144770.179999977</v>
      </c>
      <c r="J28" s="39"/>
    </row>
    <row r="29" spans="1:10" ht="12.75" customHeight="1" x14ac:dyDescent="0.25">
      <c r="A29" s="22" t="s">
        <v>254</v>
      </c>
      <c r="B29" s="17" t="s">
        <v>21</v>
      </c>
      <c r="C29" s="18">
        <v>20866815.59</v>
      </c>
      <c r="D29" s="18">
        <v>23302694</v>
      </c>
      <c r="E29" s="18">
        <v>21157225.719999999</v>
      </c>
      <c r="F29" s="19">
        <f t="shared" si="1"/>
        <v>101.39173190440793</v>
      </c>
      <c r="G29" s="19">
        <f t="shared" si="2"/>
        <v>90.793046160242241</v>
      </c>
      <c r="H29" s="20">
        <f t="shared" si="3"/>
        <v>290410.12999999896</v>
      </c>
      <c r="J29" s="39"/>
    </row>
    <row r="30" spans="1:10" ht="12.75" customHeight="1" x14ac:dyDescent="0.25">
      <c r="A30" s="24" t="s">
        <v>241</v>
      </c>
      <c r="B30" s="25" t="s">
        <v>8</v>
      </c>
      <c r="C30" s="26">
        <v>19702278.59</v>
      </c>
      <c r="D30" s="26">
        <v>21474694</v>
      </c>
      <c r="E30" s="26">
        <v>19898211.800000001</v>
      </c>
      <c r="F30" s="27">
        <f t="shared" si="1"/>
        <v>100.99446979751593</v>
      </c>
      <c r="G30" s="27">
        <f t="shared" si="2"/>
        <v>92.658883986891738</v>
      </c>
      <c r="H30" s="28">
        <f t="shared" si="3"/>
        <v>195933.21000000089</v>
      </c>
      <c r="J30" s="39"/>
    </row>
    <row r="31" spans="1:10" ht="12.75" customHeight="1" x14ac:dyDescent="0.25">
      <c r="A31" s="24" t="s">
        <v>242</v>
      </c>
      <c r="B31" s="25" t="s">
        <v>9</v>
      </c>
      <c r="C31" s="26">
        <v>1164537</v>
      </c>
      <c r="D31" s="26">
        <v>1828000</v>
      </c>
      <c r="E31" s="26">
        <v>1259013.92</v>
      </c>
      <c r="F31" s="27">
        <f t="shared" si="1"/>
        <v>108.1128311079854</v>
      </c>
      <c r="G31" s="27">
        <f t="shared" si="2"/>
        <v>68.873846827133477</v>
      </c>
      <c r="H31" s="28">
        <f t="shared" si="3"/>
        <v>94476.919999999925</v>
      </c>
      <c r="J31" s="39"/>
    </row>
    <row r="32" spans="1:10" ht="12.75" customHeight="1" x14ac:dyDescent="0.25">
      <c r="A32" s="22" t="s">
        <v>255</v>
      </c>
      <c r="B32" s="17" t="s">
        <v>22</v>
      </c>
      <c r="C32" s="18">
        <v>7536361.5099999998</v>
      </c>
      <c r="D32" s="18">
        <v>9785103</v>
      </c>
      <c r="E32" s="18">
        <v>8851800.4000000004</v>
      </c>
      <c r="F32" s="19">
        <f t="shared" si="1"/>
        <v>117.45456196938729</v>
      </c>
      <c r="G32" s="19">
        <f t="shared" si="2"/>
        <v>90.462005356509792</v>
      </c>
      <c r="H32" s="20">
        <f t="shared" si="3"/>
        <v>1315438.8900000006</v>
      </c>
      <c r="J32" s="39"/>
    </row>
    <row r="33" spans="1:10" ht="12.75" customHeight="1" x14ac:dyDescent="0.25">
      <c r="A33" s="24" t="s">
        <v>241</v>
      </c>
      <c r="B33" s="25" t="s">
        <v>8</v>
      </c>
      <c r="C33" s="26">
        <v>7496445.2800000003</v>
      </c>
      <c r="D33" s="26">
        <v>9474103</v>
      </c>
      <c r="E33" s="26">
        <v>8656387.1699999999</v>
      </c>
      <c r="F33" s="27">
        <f t="shared" si="1"/>
        <v>115.47322559793298</v>
      </c>
      <c r="G33" s="27">
        <f t="shared" si="2"/>
        <v>91.368936668727372</v>
      </c>
      <c r="H33" s="28">
        <f t="shared" si="3"/>
        <v>1159941.8899999997</v>
      </c>
      <c r="J33" s="39"/>
    </row>
    <row r="34" spans="1:10" ht="12.75" customHeight="1" x14ac:dyDescent="0.25">
      <c r="A34" s="24" t="s">
        <v>242</v>
      </c>
      <c r="B34" s="25" t="s">
        <v>9</v>
      </c>
      <c r="C34" s="26">
        <v>39916.230000000003</v>
      </c>
      <c r="D34" s="26">
        <v>311000</v>
      </c>
      <c r="E34" s="26">
        <v>195413.23</v>
      </c>
      <c r="F34" s="27">
        <f t="shared" si="1"/>
        <v>489.55833253791752</v>
      </c>
      <c r="G34" s="27">
        <f t="shared" si="2"/>
        <v>62.833836012861745</v>
      </c>
      <c r="H34" s="28">
        <f t="shared" si="3"/>
        <v>155497</v>
      </c>
      <c r="J34" s="39"/>
    </row>
    <row r="35" spans="1:10" ht="12.75" customHeight="1" x14ac:dyDescent="0.25">
      <c r="A35" s="22" t="s">
        <v>256</v>
      </c>
      <c r="B35" s="17" t="s">
        <v>23</v>
      </c>
      <c r="C35" s="18">
        <v>54607048.530000001</v>
      </c>
      <c r="D35" s="18">
        <v>95229628</v>
      </c>
      <c r="E35" s="18">
        <v>81475220.969999999</v>
      </c>
      <c r="F35" s="19">
        <f t="shared" si="1"/>
        <v>149.20275525464294</v>
      </c>
      <c r="G35" s="19">
        <f t="shared" si="2"/>
        <v>85.556588512558292</v>
      </c>
      <c r="H35" s="20">
        <f t="shared" si="3"/>
        <v>26868172.439999998</v>
      </c>
      <c r="J35" s="39"/>
    </row>
    <row r="36" spans="1:10" ht="12.75" customHeight="1" x14ac:dyDescent="0.25">
      <c r="A36" s="24" t="s">
        <v>241</v>
      </c>
      <c r="B36" s="25" t="s">
        <v>8</v>
      </c>
      <c r="C36" s="26">
        <v>54220153.25</v>
      </c>
      <c r="D36" s="26">
        <v>94767128</v>
      </c>
      <c r="E36" s="26">
        <v>81276794.709999993</v>
      </c>
      <c r="F36" s="27">
        <f t="shared" si="1"/>
        <v>149.90144777947486</v>
      </c>
      <c r="G36" s="27">
        <f t="shared" si="2"/>
        <v>85.764754535982135</v>
      </c>
      <c r="H36" s="28">
        <f t="shared" si="3"/>
        <v>27056641.459999993</v>
      </c>
      <c r="J36" s="39"/>
    </row>
    <row r="37" spans="1:10" ht="12.75" customHeight="1" x14ac:dyDescent="0.25">
      <c r="A37" s="24" t="s">
        <v>242</v>
      </c>
      <c r="B37" s="25" t="s">
        <v>9</v>
      </c>
      <c r="C37" s="26">
        <v>386895.28</v>
      </c>
      <c r="D37" s="26">
        <v>462500</v>
      </c>
      <c r="E37" s="26">
        <v>198426.26</v>
      </c>
      <c r="F37" s="27">
        <f t="shared" si="1"/>
        <v>51.28681332064842</v>
      </c>
      <c r="G37" s="27">
        <f t="shared" si="2"/>
        <v>42.902975135135136</v>
      </c>
      <c r="H37" s="28">
        <f t="shared" si="3"/>
        <v>-188469.02000000002</v>
      </c>
      <c r="J37" s="39"/>
    </row>
    <row r="38" spans="1:10" ht="25.5" x14ac:dyDescent="0.25">
      <c r="A38" s="22" t="s">
        <v>257</v>
      </c>
      <c r="B38" s="17" t="s">
        <v>24</v>
      </c>
      <c r="C38" s="18">
        <v>4878436.42</v>
      </c>
      <c r="D38" s="18">
        <v>8932160</v>
      </c>
      <c r="E38" s="18">
        <v>8583793.4499999993</v>
      </c>
      <c r="F38" s="19">
        <f t="shared" si="1"/>
        <v>175.95378336405579</v>
      </c>
      <c r="G38" s="19">
        <f t="shared" si="2"/>
        <v>96.099862183391238</v>
      </c>
      <c r="H38" s="20">
        <f t="shared" si="3"/>
        <v>3705357.0299999993</v>
      </c>
      <c r="J38" s="39"/>
    </row>
    <row r="39" spans="1:10" ht="12.75" customHeight="1" x14ac:dyDescent="0.25">
      <c r="A39" s="24" t="s">
        <v>241</v>
      </c>
      <c r="B39" s="25" t="s">
        <v>8</v>
      </c>
      <c r="C39" s="26">
        <v>4805717.0599999996</v>
      </c>
      <c r="D39" s="26">
        <v>8867160</v>
      </c>
      <c r="E39" s="26">
        <v>8534962.4000000004</v>
      </c>
      <c r="F39" s="27">
        <f t="shared" si="1"/>
        <v>177.60018522605242</v>
      </c>
      <c r="G39" s="27">
        <f t="shared" si="2"/>
        <v>96.253618971576032</v>
      </c>
      <c r="H39" s="28">
        <f t="shared" si="3"/>
        <v>3729245.3400000008</v>
      </c>
      <c r="J39" s="39"/>
    </row>
    <row r="40" spans="1:10" ht="12.75" customHeight="1" x14ac:dyDescent="0.25">
      <c r="A40" s="24" t="s">
        <v>242</v>
      </c>
      <c r="B40" s="25" t="s">
        <v>9</v>
      </c>
      <c r="C40" s="26">
        <v>72719.360000000001</v>
      </c>
      <c r="D40" s="26">
        <v>65000</v>
      </c>
      <c r="E40" s="26">
        <v>48831.05</v>
      </c>
      <c r="F40" s="27">
        <f t="shared" si="1"/>
        <v>67.149999669964103</v>
      </c>
      <c r="G40" s="27">
        <f t="shared" si="2"/>
        <v>75.124692307692314</v>
      </c>
      <c r="H40" s="28">
        <f t="shared" si="3"/>
        <v>-23888.309999999998</v>
      </c>
      <c r="J40" s="39"/>
    </row>
    <row r="41" spans="1:10" ht="12.75" customHeight="1" x14ac:dyDescent="0.25">
      <c r="A41" s="22" t="s">
        <v>258</v>
      </c>
      <c r="B41" s="17" t="s">
        <v>25</v>
      </c>
      <c r="C41" s="18">
        <v>32795907.960000001</v>
      </c>
      <c r="D41" s="18">
        <v>33278522</v>
      </c>
      <c r="E41" s="18">
        <v>32979521.25</v>
      </c>
      <c r="F41" s="19">
        <f t="shared" si="1"/>
        <v>100.55986646329154</v>
      </c>
      <c r="G41" s="19">
        <f t="shared" si="2"/>
        <v>99.101520343962392</v>
      </c>
      <c r="H41" s="20">
        <f t="shared" si="3"/>
        <v>183613.28999999911</v>
      </c>
      <c r="J41" s="39"/>
    </row>
    <row r="42" spans="1:10" ht="12.75" customHeight="1" x14ac:dyDescent="0.25">
      <c r="A42" s="24" t="s">
        <v>241</v>
      </c>
      <c r="B42" s="25" t="s">
        <v>8</v>
      </c>
      <c r="C42" s="26">
        <v>32663535.219999999</v>
      </c>
      <c r="D42" s="26">
        <v>33133022</v>
      </c>
      <c r="E42" s="26">
        <v>32854749.210000001</v>
      </c>
      <c r="F42" s="27">
        <f t="shared" si="1"/>
        <v>100.58540506626765</v>
      </c>
      <c r="G42" s="27">
        <f t="shared" si="2"/>
        <v>99.160134593216398</v>
      </c>
      <c r="H42" s="28">
        <f t="shared" si="3"/>
        <v>191213.99000000209</v>
      </c>
      <c r="J42" s="39"/>
    </row>
    <row r="43" spans="1:10" ht="12.75" customHeight="1" x14ac:dyDescent="0.25">
      <c r="A43" s="24" t="s">
        <v>242</v>
      </c>
      <c r="B43" s="25" t="s">
        <v>9</v>
      </c>
      <c r="C43" s="26">
        <v>132372.74</v>
      </c>
      <c r="D43" s="26">
        <v>145500</v>
      </c>
      <c r="E43" s="26">
        <v>124772.04</v>
      </c>
      <c r="F43" s="27">
        <f t="shared" si="1"/>
        <v>94.25810782491925</v>
      </c>
      <c r="G43" s="27">
        <f t="shared" si="2"/>
        <v>85.753979381443287</v>
      </c>
      <c r="H43" s="28">
        <f t="shared" si="3"/>
        <v>-7600.6999999999971</v>
      </c>
      <c r="J43" s="39"/>
    </row>
    <row r="44" spans="1:10" ht="12.75" customHeight="1" x14ac:dyDescent="0.25">
      <c r="A44" s="22" t="s">
        <v>259</v>
      </c>
      <c r="B44" s="17" t="s">
        <v>26</v>
      </c>
      <c r="C44" s="18">
        <v>2900480.65</v>
      </c>
      <c r="D44" s="18">
        <v>5113646</v>
      </c>
      <c r="E44" s="18">
        <v>4904841.41</v>
      </c>
      <c r="F44" s="19">
        <f t="shared" si="1"/>
        <v>169.10443481151995</v>
      </c>
      <c r="G44" s="19">
        <f t="shared" si="2"/>
        <v>95.916717934718207</v>
      </c>
      <c r="H44" s="20">
        <f t="shared" si="3"/>
        <v>2004360.7600000002</v>
      </c>
      <c r="J44" s="39"/>
    </row>
    <row r="45" spans="1:10" ht="12.75" customHeight="1" x14ac:dyDescent="0.25">
      <c r="A45" s="24" t="s">
        <v>241</v>
      </c>
      <c r="B45" s="25" t="s">
        <v>8</v>
      </c>
      <c r="C45" s="26">
        <v>2809872.11</v>
      </c>
      <c r="D45" s="26">
        <v>4752646</v>
      </c>
      <c r="E45" s="26">
        <v>4549512.7</v>
      </c>
      <c r="F45" s="27">
        <f t="shared" si="1"/>
        <v>161.9117355487044</v>
      </c>
      <c r="G45" s="27">
        <f t="shared" si="2"/>
        <v>95.72589037769697</v>
      </c>
      <c r="H45" s="28">
        <f t="shared" si="3"/>
        <v>1739640.5900000003</v>
      </c>
      <c r="J45" s="39"/>
    </row>
    <row r="46" spans="1:10" ht="12.75" customHeight="1" x14ac:dyDescent="0.25">
      <c r="A46" s="24" t="s">
        <v>242</v>
      </c>
      <c r="B46" s="25" t="s">
        <v>9</v>
      </c>
      <c r="C46" s="26">
        <v>90608.54</v>
      </c>
      <c r="D46" s="26">
        <v>361000</v>
      </c>
      <c r="E46" s="26">
        <v>355328.71</v>
      </c>
      <c r="F46" s="27">
        <f t="shared" si="1"/>
        <v>392.15807913911874</v>
      </c>
      <c r="G46" s="27">
        <f t="shared" si="2"/>
        <v>98.429005540166216</v>
      </c>
      <c r="H46" s="28">
        <f t="shared" si="3"/>
        <v>264720.17000000004</v>
      </c>
      <c r="J46" s="39"/>
    </row>
    <row r="47" spans="1:10" ht="25.5" x14ac:dyDescent="0.25">
      <c r="A47" s="22" t="s">
        <v>260</v>
      </c>
      <c r="B47" s="17" t="s">
        <v>27</v>
      </c>
      <c r="C47" s="18">
        <v>29029903.420000002</v>
      </c>
      <c r="D47" s="18">
        <v>32274762</v>
      </c>
      <c r="E47" s="18">
        <v>30006992.899999999</v>
      </c>
      <c r="F47" s="19">
        <f t="shared" si="1"/>
        <v>103.3658034126522</v>
      </c>
      <c r="G47" s="19">
        <f t="shared" si="2"/>
        <v>92.973552833635139</v>
      </c>
      <c r="H47" s="20">
        <f t="shared" si="3"/>
        <v>977089.47999999672</v>
      </c>
      <c r="J47" s="39"/>
    </row>
    <row r="48" spans="1:10" ht="12.75" customHeight="1" x14ac:dyDescent="0.25">
      <c r="A48" s="24" t="s">
        <v>241</v>
      </c>
      <c r="B48" s="25" t="s">
        <v>8</v>
      </c>
      <c r="C48" s="26">
        <v>28686479.690000001</v>
      </c>
      <c r="D48" s="26">
        <v>31753012</v>
      </c>
      <c r="E48" s="26">
        <v>29498919.629999999</v>
      </c>
      <c r="F48" s="27">
        <f t="shared" si="1"/>
        <v>102.83213537798856</v>
      </c>
      <c r="G48" s="27">
        <f t="shared" si="2"/>
        <v>92.901169911062283</v>
      </c>
      <c r="H48" s="28">
        <f t="shared" si="3"/>
        <v>812439.93999999762</v>
      </c>
      <c r="J48" s="39"/>
    </row>
    <row r="49" spans="1:10" ht="12.75" customHeight="1" x14ac:dyDescent="0.25">
      <c r="A49" s="24" t="s">
        <v>242</v>
      </c>
      <c r="B49" s="25" t="s">
        <v>9</v>
      </c>
      <c r="C49" s="26">
        <v>343423.73</v>
      </c>
      <c r="D49" s="26">
        <v>521750</v>
      </c>
      <c r="E49" s="26">
        <v>508073.27</v>
      </c>
      <c r="F49" s="27">
        <f t="shared" si="1"/>
        <v>147.94355358029568</v>
      </c>
      <c r="G49" s="27">
        <f t="shared" si="2"/>
        <v>97.37868136080499</v>
      </c>
      <c r="H49" s="28">
        <f t="shared" si="3"/>
        <v>164649.54000000004</v>
      </c>
      <c r="J49" s="39"/>
    </row>
    <row r="50" spans="1:10" ht="12.75" customHeight="1" x14ac:dyDescent="0.25">
      <c r="A50" s="22" t="s">
        <v>261</v>
      </c>
      <c r="B50" s="17" t="s">
        <v>28</v>
      </c>
      <c r="C50" s="18">
        <v>977440.27</v>
      </c>
      <c r="D50" s="18">
        <v>1740519</v>
      </c>
      <c r="E50" s="18">
        <v>1532165.74</v>
      </c>
      <c r="F50" s="19">
        <f t="shared" si="1"/>
        <v>156.75287657219198</v>
      </c>
      <c r="G50" s="19">
        <f t="shared" si="2"/>
        <v>88.029245299821497</v>
      </c>
      <c r="H50" s="20">
        <f t="shared" si="3"/>
        <v>554725.47</v>
      </c>
      <c r="J50" s="39"/>
    </row>
    <row r="51" spans="1:10" ht="12.75" customHeight="1" x14ac:dyDescent="0.25">
      <c r="A51" s="24" t="s">
        <v>241</v>
      </c>
      <c r="B51" s="25" t="s">
        <v>8</v>
      </c>
      <c r="C51" s="26">
        <v>966030.42</v>
      </c>
      <c r="D51" s="26">
        <v>1688519</v>
      </c>
      <c r="E51" s="26">
        <v>1494681.42</v>
      </c>
      <c r="F51" s="27">
        <f t="shared" si="1"/>
        <v>154.72405309969432</v>
      </c>
      <c r="G51" s="27">
        <f t="shared" si="2"/>
        <v>88.520260654455171</v>
      </c>
      <c r="H51" s="28">
        <f t="shared" si="3"/>
        <v>528650.99999999988</v>
      </c>
      <c r="J51" s="39"/>
    </row>
    <row r="52" spans="1:10" ht="12.75" customHeight="1" x14ac:dyDescent="0.25">
      <c r="A52" s="24" t="s">
        <v>242</v>
      </c>
      <c r="B52" s="25" t="s">
        <v>9</v>
      </c>
      <c r="C52" s="26">
        <v>11409.85</v>
      </c>
      <c r="D52" s="26">
        <v>52000</v>
      </c>
      <c r="E52" s="26">
        <v>37484.32</v>
      </c>
      <c r="F52" s="27">
        <f t="shared" si="1"/>
        <v>328.52596659903503</v>
      </c>
      <c r="G52" s="27">
        <f t="shared" si="2"/>
        <v>72.085230769230762</v>
      </c>
      <c r="H52" s="28">
        <f t="shared" si="3"/>
        <v>26074.47</v>
      </c>
      <c r="J52" s="39"/>
    </row>
    <row r="53" spans="1:10" ht="12.75" customHeight="1" x14ac:dyDescent="0.25">
      <c r="A53" s="22" t="s">
        <v>262</v>
      </c>
      <c r="B53" s="17" t="s">
        <v>29</v>
      </c>
      <c r="C53" s="18">
        <v>1698291.68</v>
      </c>
      <c r="D53" s="18">
        <v>1868794</v>
      </c>
      <c r="E53" s="18">
        <v>1836102.05</v>
      </c>
      <c r="F53" s="19">
        <f t="shared" si="1"/>
        <v>108.11464671369055</v>
      </c>
      <c r="G53" s="19">
        <f t="shared" si="2"/>
        <v>98.250639182274782</v>
      </c>
      <c r="H53" s="20">
        <f t="shared" si="3"/>
        <v>137810.37000000011</v>
      </c>
      <c r="J53" s="39"/>
    </row>
    <row r="54" spans="1:10" ht="12.75" customHeight="1" x14ac:dyDescent="0.25">
      <c r="A54" s="24" t="s">
        <v>241</v>
      </c>
      <c r="B54" s="25" t="s">
        <v>8</v>
      </c>
      <c r="C54" s="26">
        <v>1670047.19</v>
      </c>
      <c r="D54" s="26">
        <v>1838794</v>
      </c>
      <c r="E54" s="26">
        <v>1810953.79</v>
      </c>
      <c r="F54" s="27">
        <f t="shared" si="1"/>
        <v>108.43728254169874</v>
      </c>
      <c r="G54" s="27">
        <f t="shared" si="2"/>
        <v>98.485952749465142</v>
      </c>
      <c r="H54" s="28">
        <f t="shared" si="3"/>
        <v>140906.60000000009</v>
      </c>
      <c r="J54" s="39"/>
    </row>
    <row r="55" spans="1:10" ht="12.75" customHeight="1" x14ac:dyDescent="0.25">
      <c r="A55" s="24" t="s">
        <v>242</v>
      </c>
      <c r="B55" s="25" t="s">
        <v>9</v>
      </c>
      <c r="C55" s="26">
        <v>28244.49</v>
      </c>
      <c r="D55" s="26">
        <v>30000</v>
      </c>
      <c r="E55" s="26">
        <v>25148.26</v>
      </c>
      <c r="F55" s="27">
        <f t="shared" si="1"/>
        <v>89.037755682612769</v>
      </c>
      <c r="G55" s="27">
        <f t="shared" si="2"/>
        <v>83.827533333333321</v>
      </c>
      <c r="H55" s="28">
        <f t="shared" si="3"/>
        <v>-3096.2300000000032</v>
      </c>
      <c r="J55" s="39"/>
    </row>
    <row r="56" spans="1:10" ht="12.75" customHeight="1" x14ac:dyDescent="0.25">
      <c r="A56" s="22" t="s">
        <v>263</v>
      </c>
      <c r="B56" s="17" t="s">
        <v>30</v>
      </c>
      <c r="C56" s="18">
        <v>10479646.460000001</v>
      </c>
      <c r="D56" s="18">
        <v>13687710</v>
      </c>
      <c r="E56" s="18">
        <v>13078407.24</v>
      </c>
      <c r="F56" s="19">
        <f t="shared" si="1"/>
        <v>124.79817224673818</v>
      </c>
      <c r="G56" s="19">
        <f t="shared" si="2"/>
        <v>95.548541282654298</v>
      </c>
      <c r="H56" s="20">
        <f t="shared" si="3"/>
        <v>2598760.7799999993</v>
      </c>
      <c r="J56" s="39"/>
    </row>
    <row r="57" spans="1:10" ht="12.75" customHeight="1" x14ac:dyDescent="0.25">
      <c r="A57" s="24" t="s">
        <v>241</v>
      </c>
      <c r="B57" s="25" t="s">
        <v>8</v>
      </c>
      <c r="C57" s="26">
        <v>10455440.4</v>
      </c>
      <c r="D57" s="26">
        <v>13587710</v>
      </c>
      <c r="E57" s="26">
        <v>12992350.470000001</v>
      </c>
      <c r="F57" s="27">
        <f t="shared" si="1"/>
        <v>124.26401923729584</v>
      </c>
      <c r="G57" s="27">
        <f t="shared" si="2"/>
        <v>95.618396845384552</v>
      </c>
      <c r="H57" s="28">
        <f t="shared" si="3"/>
        <v>2536910.0700000003</v>
      </c>
      <c r="J57" s="39"/>
    </row>
    <row r="58" spans="1:10" ht="12.75" customHeight="1" x14ac:dyDescent="0.25">
      <c r="A58" s="24" t="s">
        <v>242</v>
      </c>
      <c r="B58" s="25" t="s">
        <v>9</v>
      </c>
      <c r="C58" s="26">
        <v>24206.06</v>
      </c>
      <c r="D58" s="26">
        <v>100000</v>
      </c>
      <c r="E58" s="26">
        <v>86056.77</v>
      </c>
      <c r="F58" s="27">
        <f t="shared" si="1"/>
        <v>355.51746132993145</v>
      </c>
      <c r="G58" s="27">
        <f t="shared" si="2"/>
        <v>86.05677</v>
      </c>
      <c r="H58" s="28">
        <f t="shared" si="3"/>
        <v>61850.710000000006</v>
      </c>
      <c r="J58" s="39"/>
    </row>
    <row r="59" spans="1:10" ht="12.75" customHeight="1" x14ac:dyDescent="0.25">
      <c r="A59" s="22" t="s">
        <v>264</v>
      </c>
      <c r="B59" s="17" t="s">
        <v>31</v>
      </c>
      <c r="C59" s="18">
        <v>18829565.09</v>
      </c>
      <c r="D59" s="18">
        <v>35329563</v>
      </c>
      <c r="E59" s="18">
        <v>34049973.090000004</v>
      </c>
      <c r="F59" s="19">
        <f t="shared" si="1"/>
        <v>180.83249893054222</v>
      </c>
      <c r="G59" s="19">
        <f t="shared" si="2"/>
        <v>96.378132642059583</v>
      </c>
      <c r="H59" s="20">
        <f t="shared" si="3"/>
        <v>15220408.000000004</v>
      </c>
      <c r="J59" s="39"/>
    </row>
    <row r="60" spans="1:10" ht="12.75" customHeight="1" x14ac:dyDescent="0.25">
      <c r="A60" s="24" t="s">
        <v>241</v>
      </c>
      <c r="B60" s="25" t="s">
        <v>8</v>
      </c>
      <c r="C60" s="26">
        <v>18797648.68</v>
      </c>
      <c r="D60" s="26">
        <v>35196563</v>
      </c>
      <c r="E60" s="26">
        <v>34005192.119999997</v>
      </c>
      <c r="F60" s="27">
        <f t="shared" si="1"/>
        <v>180.90130685429961</v>
      </c>
      <c r="G60" s="27">
        <f t="shared" si="2"/>
        <v>96.615093127132894</v>
      </c>
      <c r="H60" s="28">
        <f t="shared" si="3"/>
        <v>15207543.439999998</v>
      </c>
      <c r="J60" s="39"/>
    </row>
    <row r="61" spans="1:10" ht="12.75" customHeight="1" x14ac:dyDescent="0.25">
      <c r="A61" s="24" t="s">
        <v>242</v>
      </c>
      <c r="B61" s="25" t="s">
        <v>9</v>
      </c>
      <c r="C61" s="26">
        <v>31916.41</v>
      </c>
      <c r="D61" s="26">
        <v>133000</v>
      </c>
      <c r="E61" s="26">
        <v>44780.97</v>
      </c>
      <c r="F61" s="27">
        <f t="shared" si="1"/>
        <v>140.30703954486111</v>
      </c>
      <c r="G61" s="27">
        <f t="shared" si="2"/>
        <v>33.669902255639101</v>
      </c>
      <c r="H61" s="28">
        <f t="shared" si="3"/>
        <v>12864.560000000001</v>
      </c>
      <c r="J61" s="39"/>
    </row>
    <row r="62" spans="1:10" ht="12.75" customHeight="1" x14ac:dyDescent="0.25">
      <c r="A62" s="22" t="s">
        <v>265</v>
      </c>
      <c r="B62" s="17" t="s">
        <v>32</v>
      </c>
      <c r="C62" s="18">
        <v>3445397.8</v>
      </c>
      <c r="D62" s="18">
        <v>4364307</v>
      </c>
      <c r="E62" s="18">
        <v>4565760.3899999997</v>
      </c>
      <c r="F62" s="19">
        <f t="shared" si="1"/>
        <v>132.51765558101883</v>
      </c>
      <c r="G62" s="19">
        <f t="shared" si="2"/>
        <v>104.61593077663875</v>
      </c>
      <c r="H62" s="20">
        <f t="shared" si="3"/>
        <v>1120362.5899999999</v>
      </c>
      <c r="J62" s="39"/>
    </row>
    <row r="63" spans="1:10" ht="12.75" customHeight="1" x14ac:dyDescent="0.25">
      <c r="A63" s="24" t="s">
        <v>241</v>
      </c>
      <c r="B63" s="25" t="s">
        <v>8</v>
      </c>
      <c r="C63" s="26">
        <v>3413257.69</v>
      </c>
      <c r="D63" s="26">
        <v>4322157</v>
      </c>
      <c r="E63" s="26">
        <v>4541810.6399999997</v>
      </c>
      <c r="F63" s="27">
        <f t="shared" si="1"/>
        <v>133.06380743845918</v>
      </c>
      <c r="G63" s="27">
        <f t="shared" si="2"/>
        <v>105.0820375104375</v>
      </c>
      <c r="H63" s="28">
        <f t="shared" si="3"/>
        <v>1128552.9499999997</v>
      </c>
      <c r="J63" s="39"/>
    </row>
    <row r="64" spans="1:10" ht="12.75" customHeight="1" x14ac:dyDescent="0.25">
      <c r="A64" s="24" t="s">
        <v>242</v>
      </c>
      <c r="B64" s="25" t="s">
        <v>9</v>
      </c>
      <c r="C64" s="26">
        <v>32140.11</v>
      </c>
      <c r="D64" s="26">
        <v>42150</v>
      </c>
      <c r="E64" s="26">
        <v>23949.75</v>
      </c>
      <c r="F64" s="27">
        <f t="shared" si="1"/>
        <v>74.516702027466607</v>
      </c>
      <c r="G64" s="27">
        <f t="shared" si="2"/>
        <v>56.820284697508896</v>
      </c>
      <c r="H64" s="28">
        <f t="shared" si="3"/>
        <v>-8190.3600000000006</v>
      </c>
      <c r="J64" s="39"/>
    </row>
    <row r="65" spans="1:10" ht="12.75" customHeight="1" x14ac:dyDescent="0.25">
      <c r="A65" s="22" t="s">
        <v>266</v>
      </c>
      <c r="B65" s="17" t="s">
        <v>33</v>
      </c>
      <c r="C65" s="18">
        <v>20341763.09</v>
      </c>
      <c r="D65" s="18">
        <v>21182804</v>
      </c>
      <c r="E65" s="18">
        <v>20992229.579999998</v>
      </c>
      <c r="F65" s="19">
        <f t="shared" si="1"/>
        <v>103.19768983210589</v>
      </c>
      <c r="G65" s="19">
        <f t="shared" si="2"/>
        <v>99.100334308904507</v>
      </c>
      <c r="H65" s="20">
        <f t="shared" si="3"/>
        <v>650466.48999999836</v>
      </c>
      <c r="J65" s="39"/>
    </row>
    <row r="66" spans="1:10" ht="12.75" customHeight="1" x14ac:dyDescent="0.25">
      <c r="A66" s="24" t="s">
        <v>241</v>
      </c>
      <c r="B66" s="25" t="s">
        <v>8</v>
      </c>
      <c r="C66" s="26">
        <v>20333986.609999999</v>
      </c>
      <c r="D66" s="26">
        <v>21159804</v>
      </c>
      <c r="E66" s="26">
        <v>20988610.649999999</v>
      </c>
      <c r="F66" s="27">
        <f t="shared" si="1"/>
        <v>103.21935905907434</v>
      </c>
      <c r="G66" s="27">
        <f t="shared" si="2"/>
        <v>99.190950209179633</v>
      </c>
      <c r="H66" s="28">
        <f t="shared" si="3"/>
        <v>654624.03999999911</v>
      </c>
      <c r="J66" s="39"/>
    </row>
    <row r="67" spans="1:10" ht="12.75" customHeight="1" x14ac:dyDescent="0.25">
      <c r="A67" s="24" t="s">
        <v>242</v>
      </c>
      <c r="B67" s="25" t="s">
        <v>9</v>
      </c>
      <c r="C67" s="26">
        <v>7776.48</v>
      </c>
      <c r="D67" s="26">
        <v>23000</v>
      </c>
      <c r="E67" s="26">
        <v>3618.93</v>
      </c>
      <c r="F67" s="27">
        <f t="shared" ref="F67:F130" si="4">IF(C67=0,"x",E67/C67*100)</f>
        <v>46.536865008332818</v>
      </c>
      <c r="G67" s="27">
        <f t="shared" ref="G67:G130" si="5">IF(D67=0,"x",E67/D67*100)</f>
        <v>15.734478260869563</v>
      </c>
      <c r="H67" s="28">
        <f t="shared" si="3"/>
        <v>-4157.5499999999993</v>
      </c>
      <c r="J67" s="39"/>
    </row>
    <row r="68" spans="1:10" ht="12.75" customHeight="1" x14ac:dyDescent="0.25">
      <c r="A68" s="22" t="s">
        <v>267</v>
      </c>
      <c r="B68" s="17" t="s">
        <v>34</v>
      </c>
      <c r="C68" s="18">
        <v>4950457.22</v>
      </c>
      <c r="D68" s="18">
        <v>2323323</v>
      </c>
      <c r="E68" s="18">
        <v>2128658.71</v>
      </c>
      <c r="F68" s="19">
        <f t="shared" si="4"/>
        <v>42.999234523230569</v>
      </c>
      <c r="G68" s="19">
        <f t="shared" si="5"/>
        <v>91.621298889564642</v>
      </c>
      <c r="H68" s="20">
        <f t="shared" ref="H68:H131" si="6">+E68-C68</f>
        <v>-2821798.51</v>
      </c>
      <c r="J68" s="39"/>
    </row>
    <row r="69" spans="1:10" ht="12.75" customHeight="1" x14ac:dyDescent="0.25">
      <c r="A69" s="24" t="s">
        <v>241</v>
      </c>
      <c r="B69" s="25" t="s">
        <v>8</v>
      </c>
      <c r="C69" s="26">
        <v>4936063.55</v>
      </c>
      <c r="D69" s="26">
        <v>2297323</v>
      </c>
      <c r="E69" s="26">
        <v>2109560.5</v>
      </c>
      <c r="F69" s="27">
        <f t="shared" si="4"/>
        <v>42.737709485122004</v>
      </c>
      <c r="G69" s="27">
        <f t="shared" si="5"/>
        <v>91.826900266092309</v>
      </c>
      <c r="H69" s="28">
        <f t="shared" si="6"/>
        <v>-2826503.05</v>
      </c>
      <c r="J69" s="39"/>
    </row>
    <row r="70" spans="1:10" ht="12.75" customHeight="1" x14ac:dyDescent="0.25">
      <c r="A70" s="24" t="s">
        <v>242</v>
      </c>
      <c r="B70" s="25" t="s">
        <v>9</v>
      </c>
      <c r="C70" s="26">
        <v>14393.67</v>
      </c>
      <c r="D70" s="26">
        <v>26000</v>
      </c>
      <c r="E70" s="26">
        <v>19098.21</v>
      </c>
      <c r="F70" s="27">
        <f t="shared" si="4"/>
        <v>132.68478435312187</v>
      </c>
      <c r="G70" s="27">
        <f t="shared" si="5"/>
        <v>73.454653846153832</v>
      </c>
      <c r="H70" s="28">
        <f t="shared" si="6"/>
        <v>4704.5399999999991</v>
      </c>
      <c r="J70" s="39"/>
    </row>
    <row r="71" spans="1:10" ht="12.75" customHeight="1" x14ac:dyDescent="0.25">
      <c r="A71" s="22" t="s">
        <v>268</v>
      </c>
      <c r="B71" s="17" t="s">
        <v>35</v>
      </c>
      <c r="C71" s="18">
        <v>3695796.65</v>
      </c>
      <c r="D71" s="18">
        <v>0</v>
      </c>
      <c r="E71" s="18"/>
      <c r="F71" s="19">
        <f t="shared" si="4"/>
        <v>0</v>
      </c>
      <c r="G71" s="19" t="str">
        <f t="shared" si="5"/>
        <v>x</v>
      </c>
      <c r="H71" s="20">
        <f t="shared" si="6"/>
        <v>-3695796.65</v>
      </c>
      <c r="J71" s="39"/>
    </row>
    <row r="72" spans="1:10" ht="12.75" customHeight="1" x14ac:dyDescent="0.25">
      <c r="A72" s="24" t="s">
        <v>241</v>
      </c>
      <c r="B72" s="25" t="s">
        <v>8</v>
      </c>
      <c r="C72" s="26">
        <v>3677264.39</v>
      </c>
      <c r="D72" s="26">
        <v>0</v>
      </c>
      <c r="E72" s="26"/>
      <c r="F72" s="27">
        <f t="shared" si="4"/>
        <v>0</v>
      </c>
      <c r="G72" s="27" t="str">
        <f t="shared" si="5"/>
        <v>x</v>
      </c>
      <c r="H72" s="28">
        <f t="shared" si="6"/>
        <v>-3677264.39</v>
      </c>
      <c r="J72" s="39"/>
    </row>
    <row r="73" spans="1:10" ht="12.75" customHeight="1" x14ac:dyDescent="0.25">
      <c r="A73" s="24" t="s">
        <v>242</v>
      </c>
      <c r="B73" s="25" t="s">
        <v>9</v>
      </c>
      <c r="C73" s="26">
        <v>18532.259999999998</v>
      </c>
      <c r="D73" s="26">
        <v>0</v>
      </c>
      <c r="E73" s="26"/>
      <c r="F73" s="27">
        <f t="shared" si="4"/>
        <v>0</v>
      </c>
      <c r="G73" s="27" t="str">
        <f t="shared" si="5"/>
        <v>x</v>
      </c>
      <c r="H73" s="28">
        <f t="shared" si="6"/>
        <v>-18532.259999999998</v>
      </c>
      <c r="J73" s="39"/>
    </row>
    <row r="74" spans="1:10" ht="12.75" customHeight="1" x14ac:dyDescent="0.25">
      <c r="A74" s="22" t="s">
        <v>269</v>
      </c>
      <c r="B74" s="17" t="s">
        <v>36</v>
      </c>
      <c r="C74" s="18">
        <v>621017.49</v>
      </c>
      <c r="D74" s="18">
        <v>767266</v>
      </c>
      <c r="E74" s="18">
        <v>656407.11</v>
      </c>
      <c r="F74" s="19">
        <f t="shared" si="4"/>
        <v>105.69865109596188</v>
      </c>
      <c r="G74" s="19">
        <f t="shared" si="5"/>
        <v>85.551439787505245</v>
      </c>
      <c r="H74" s="20">
        <f t="shared" si="6"/>
        <v>35389.619999999995</v>
      </c>
      <c r="J74" s="39"/>
    </row>
    <row r="75" spans="1:10" ht="12.75" customHeight="1" x14ac:dyDescent="0.25">
      <c r="A75" s="24" t="s">
        <v>241</v>
      </c>
      <c r="B75" s="25" t="s">
        <v>8</v>
      </c>
      <c r="C75" s="26">
        <v>604296.1</v>
      </c>
      <c r="D75" s="26">
        <v>741766</v>
      </c>
      <c r="E75" s="26">
        <v>635787.87</v>
      </c>
      <c r="F75" s="27">
        <f t="shared" si="4"/>
        <v>105.21131445329533</v>
      </c>
      <c r="G75" s="27">
        <f t="shared" si="5"/>
        <v>85.71272746391719</v>
      </c>
      <c r="H75" s="28">
        <f t="shared" si="6"/>
        <v>31491.770000000019</v>
      </c>
      <c r="J75" s="39"/>
    </row>
    <row r="76" spans="1:10" ht="12.75" customHeight="1" x14ac:dyDescent="0.25">
      <c r="A76" s="24" t="s">
        <v>242</v>
      </c>
      <c r="B76" s="25" t="s">
        <v>9</v>
      </c>
      <c r="C76" s="26">
        <v>16721.39</v>
      </c>
      <c r="D76" s="26">
        <v>25500</v>
      </c>
      <c r="E76" s="26">
        <v>20619.240000000002</v>
      </c>
      <c r="F76" s="27">
        <f t="shared" si="4"/>
        <v>123.31056210039957</v>
      </c>
      <c r="G76" s="27">
        <f t="shared" si="5"/>
        <v>80.85976470588237</v>
      </c>
      <c r="H76" s="28">
        <f t="shared" si="6"/>
        <v>3897.8500000000022</v>
      </c>
      <c r="J76" s="39"/>
    </row>
    <row r="77" spans="1:10" ht="12.75" customHeight="1" x14ac:dyDescent="0.25">
      <c r="A77" s="16" t="s">
        <v>270</v>
      </c>
      <c r="B77" s="17" t="s">
        <v>37</v>
      </c>
      <c r="C77" s="18">
        <v>18613216695.169998</v>
      </c>
      <c r="D77" s="18">
        <v>17105721173</v>
      </c>
      <c r="E77" s="18">
        <v>16647897340.129999</v>
      </c>
      <c r="F77" s="19">
        <f t="shared" si="4"/>
        <v>89.441269678281969</v>
      </c>
      <c r="G77" s="19">
        <f t="shared" si="5"/>
        <v>97.323563103596939</v>
      </c>
      <c r="H77" s="20">
        <f t="shared" si="6"/>
        <v>-1965319355.039999</v>
      </c>
      <c r="J77" s="39"/>
    </row>
    <row r="78" spans="1:10" ht="12.75" customHeight="1" x14ac:dyDescent="0.25">
      <c r="A78" s="22" t="s">
        <v>271</v>
      </c>
      <c r="B78" s="17" t="s">
        <v>38</v>
      </c>
      <c r="C78" s="18">
        <v>260165146.38999999</v>
      </c>
      <c r="D78" s="18">
        <v>241419220</v>
      </c>
      <c r="E78" s="18">
        <v>206013982.88999999</v>
      </c>
      <c r="F78" s="19">
        <f t="shared" si="4"/>
        <v>79.185850121974127</v>
      </c>
      <c r="G78" s="19">
        <f t="shared" si="5"/>
        <v>85.334540841445843</v>
      </c>
      <c r="H78" s="20">
        <f t="shared" si="6"/>
        <v>-54151163.5</v>
      </c>
      <c r="J78" s="39"/>
    </row>
    <row r="79" spans="1:10" ht="12.75" customHeight="1" x14ac:dyDescent="0.25">
      <c r="A79" s="24" t="s">
        <v>241</v>
      </c>
      <c r="B79" s="25" t="s">
        <v>8</v>
      </c>
      <c r="C79" s="26">
        <v>122209833.61</v>
      </c>
      <c r="D79" s="26">
        <v>155606461</v>
      </c>
      <c r="E79" s="26">
        <v>132007777.86</v>
      </c>
      <c r="F79" s="27">
        <f t="shared" si="4"/>
        <v>108.01731248670832</v>
      </c>
      <c r="G79" s="27">
        <f t="shared" si="5"/>
        <v>84.834380919440093</v>
      </c>
      <c r="H79" s="28">
        <f t="shared" si="6"/>
        <v>9797944.25</v>
      </c>
      <c r="J79" s="39"/>
    </row>
    <row r="80" spans="1:10" ht="12.75" customHeight="1" x14ac:dyDescent="0.25">
      <c r="A80" s="24" t="s">
        <v>242</v>
      </c>
      <c r="B80" s="25" t="s">
        <v>9</v>
      </c>
      <c r="C80" s="26">
        <v>137955312.78</v>
      </c>
      <c r="D80" s="26">
        <v>85812759</v>
      </c>
      <c r="E80" s="26">
        <v>74006205.030000001</v>
      </c>
      <c r="F80" s="27">
        <f t="shared" si="4"/>
        <v>53.64505616976065</v>
      </c>
      <c r="G80" s="27">
        <f t="shared" si="5"/>
        <v>86.241493563911632</v>
      </c>
      <c r="H80" s="28">
        <f t="shared" si="6"/>
        <v>-63949107.75</v>
      </c>
      <c r="J80" s="39"/>
    </row>
    <row r="81" spans="1:10" ht="12.75" customHeight="1" x14ac:dyDescent="0.25">
      <c r="A81" s="22" t="s">
        <v>272</v>
      </c>
      <c r="B81" s="17" t="s">
        <v>39</v>
      </c>
      <c r="C81" s="18">
        <v>16842112622.93</v>
      </c>
      <c r="D81" s="18">
        <v>15212617601</v>
      </c>
      <c r="E81" s="18">
        <v>14961172845.120001</v>
      </c>
      <c r="F81" s="19">
        <f t="shared" si="4"/>
        <v>88.83192494955081</v>
      </c>
      <c r="G81" s="19">
        <f t="shared" si="5"/>
        <v>98.347130240995</v>
      </c>
      <c r="H81" s="20">
        <f t="shared" si="6"/>
        <v>-1880939777.8099995</v>
      </c>
      <c r="J81" s="39"/>
    </row>
    <row r="82" spans="1:10" ht="12.75" customHeight="1" x14ac:dyDescent="0.25">
      <c r="A82" s="24" t="s">
        <v>241</v>
      </c>
      <c r="B82" s="25" t="s">
        <v>8</v>
      </c>
      <c r="C82" s="26">
        <v>16837475406.809999</v>
      </c>
      <c r="D82" s="26">
        <v>15203317601</v>
      </c>
      <c r="E82" s="26">
        <v>14930455991.559999</v>
      </c>
      <c r="F82" s="27">
        <f t="shared" si="4"/>
        <v>88.673958719020931</v>
      </c>
      <c r="G82" s="27">
        <f t="shared" si="5"/>
        <v>98.205249560648184</v>
      </c>
      <c r="H82" s="28">
        <f t="shared" si="6"/>
        <v>-1907019415.25</v>
      </c>
      <c r="J82" s="39"/>
    </row>
    <row r="83" spans="1:10" ht="12.75" customHeight="1" x14ac:dyDescent="0.25">
      <c r="A83" s="24" t="s">
        <v>242</v>
      </c>
      <c r="B83" s="25" t="s">
        <v>9</v>
      </c>
      <c r="C83" s="26">
        <v>4637216.12</v>
      </c>
      <c r="D83" s="26">
        <v>9300000</v>
      </c>
      <c r="E83" s="26">
        <v>30716853.559999999</v>
      </c>
      <c r="F83" s="27">
        <f t="shared" si="4"/>
        <v>662.39857632514224</v>
      </c>
      <c r="G83" s="27">
        <f t="shared" si="5"/>
        <v>330.28874795698925</v>
      </c>
      <c r="H83" s="28">
        <f t="shared" si="6"/>
        <v>26079637.439999998</v>
      </c>
      <c r="J83" s="39"/>
    </row>
    <row r="84" spans="1:10" ht="12.75" customHeight="1" x14ac:dyDescent="0.25">
      <c r="A84" s="22" t="s">
        <v>273</v>
      </c>
      <c r="B84" s="17" t="s">
        <v>40</v>
      </c>
      <c r="C84" s="18">
        <v>544611282.54999995</v>
      </c>
      <c r="D84" s="18">
        <v>579456151</v>
      </c>
      <c r="E84" s="18">
        <v>537181626.63</v>
      </c>
      <c r="F84" s="19">
        <f t="shared" si="4"/>
        <v>98.635787366502484</v>
      </c>
      <c r="G84" s="19">
        <f t="shared" si="5"/>
        <v>92.704448076520634</v>
      </c>
      <c r="H84" s="20">
        <f t="shared" si="6"/>
        <v>-7429655.9199999571</v>
      </c>
      <c r="J84" s="39"/>
    </row>
    <row r="85" spans="1:10" ht="12.75" customHeight="1" x14ac:dyDescent="0.25">
      <c r="A85" s="24" t="s">
        <v>241</v>
      </c>
      <c r="B85" s="25" t="s">
        <v>8</v>
      </c>
      <c r="C85" s="26">
        <v>533148067.06999999</v>
      </c>
      <c r="D85" s="26">
        <v>559077253</v>
      </c>
      <c r="E85" s="26">
        <v>531304386.69</v>
      </c>
      <c r="F85" s="27">
        <f t="shared" si="4"/>
        <v>99.654189803194399</v>
      </c>
      <c r="G85" s="27">
        <f t="shared" si="5"/>
        <v>95.032374119860677</v>
      </c>
      <c r="H85" s="28">
        <f t="shared" si="6"/>
        <v>-1843680.3799999952</v>
      </c>
      <c r="J85" s="39"/>
    </row>
    <row r="86" spans="1:10" ht="12.75" customHeight="1" x14ac:dyDescent="0.25">
      <c r="A86" s="24" t="s">
        <v>242</v>
      </c>
      <c r="B86" s="25" t="s">
        <v>9</v>
      </c>
      <c r="C86" s="26">
        <v>11463215.48</v>
      </c>
      <c r="D86" s="26">
        <v>20378898</v>
      </c>
      <c r="E86" s="26">
        <v>5877239.9400000004</v>
      </c>
      <c r="F86" s="27">
        <f t="shared" si="4"/>
        <v>51.270430624409755</v>
      </c>
      <c r="G86" s="27">
        <f t="shared" si="5"/>
        <v>28.839831967361533</v>
      </c>
      <c r="H86" s="28">
        <f t="shared" si="6"/>
        <v>-5585975.54</v>
      </c>
      <c r="J86" s="39"/>
    </row>
    <row r="87" spans="1:10" ht="12.75" customHeight="1" x14ac:dyDescent="0.25">
      <c r="A87" s="22" t="s">
        <v>274</v>
      </c>
      <c r="B87" s="17" t="s">
        <v>41</v>
      </c>
      <c r="C87" s="18">
        <v>789621000.73000002</v>
      </c>
      <c r="D87" s="18">
        <v>892634106</v>
      </c>
      <c r="E87" s="18">
        <v>775574427.14999998</v>
      </c>
      <c r="F87" s="19">
        <f t="shared" si="4"/>
        <v>98.221099291050507</v>
      </c>
      <c r="G87" s="19">
        <f t="shared" si="5"/>
        <v>86.886040084827314</v>
      </c>
      <c r="H87" s="20">
        <f t="shared" si="6"/>
        <v>-14046573.580000043</v>
      </c>
      <c r="J87" s="39"/>
    </row>
    <row r="88" spans="1:10" ht="12.75" customHeight="1" x14ac:dyDescent="0.25">
      <c r="A88" s="24" t="s">
        <v>241</v>
      </c>
      <c r="B88" s="25" t="s">
        <v>8</v>
      </c>
      <c r="C88" s="26">
        <v>749122748.45000005</v>
      </c>
      <c r="D88" s="26">
        <v>796063965</v>
      </c>
      <c r="E88" s="26">
        <v>738600873.55999994</v>
      </c>
      <c r="F88" s="27">
        <f t="shared" si="4"/>
        <v>98.595440478643752</v>
      </c>
      <c r="G88" s="27">
        <f t="shared" si="5"/>
        <v>92.781598719896834</v>
      </c>
      <c r="H88" s="28">
        <f t="shared" si="6"/>
        <v>-10521874.890000105</v>
      </c>
      <c r="J88" s="39"/>
    </row>
    <row r="89" spans="1:10" ht="12.75" customHeight="1" x14ac:dyDescent="0.25">
      <c r="A89" s="24" t="s">
        <v>242</v>
      </c>
      <c r="B89" s="25" t="s">
        <v>9</v>
      </c>
      <c r="C89" s="26">
        <v>40498252.280000001</v>
      </c>
      <c r="D89" s="26">
        <v>96570141</v>
      </c>
      <c r="E89" s="26">
        <v>36973553.590000004</v>
      </c>
      <c r="F89" s="27">
        <f t="shared" si="4"/>
        <v>91.296664691526303</v>
      </c>
      <c r="G89" s="27">
        <f t="shared" si="5"/>
        <v>38.286734602572444</v>
      </c>
      <c r="H89" s="28">
        <f t="shared" si="6"/>
        <v>-3524698.6899999976</v>
      </c>
      <c r="J89" s="39"/>
    </row>
    <row r="90" spans="1:10" ht="12.75" customHeight="1" x14ac:dyDescent="0.25">
      <c r="A90" s="22" t="s">
        <v>275</v>
      </c>
      <c r="B90" s="17" t="s">
        <v>42</v>
      </c>
      <c r="C90" s="18">
        <v>17401144.559999999</v>
      </c>
      <c r="D90" s="18">
        <v>17640198</v>
      </c>
      <c r="E90" s="18">
        <v>14970632.880000001</v>
      </c>
      <c r="F90" s="19">
        <f t="shared" si="4"/>
        <v>86.03246084405842</v>
      </c>
      <c r="G90" s="19">
        <f t="shared" si="5"/>
        <v>84.866580749263704</v>
      </c>
      <c r="H90" s="20">
        <f t="shared" si="6"/>
        <v>-2430511.6799999978</v>
      </c>
      <c r="J90" s="39"/>
    </row>
    <row r="91" spans="1:10" ht="12.75" customHeight="1" x14ac:dyDescent="0.25">
      <c r="A91" s="24" t="s">
        <v>241</v>
      </c>
      <c r="B91" s="25" t="s">
        <v>8</v>
      </c>
      <c r="C91" s="26">
        <v>16265792.02</v>
      </c>
      <c r="D91" s="26">
        <v>17363698</v>
      </c>
      <c r="E91" s="26">
        <v>14830154.67</v>
      </c>
      <c r="F91" s="27">
        <f t="shared" si="4"/>
        <v>91.173885979638882</v>
      </c>
      <c r="G91" s="27">
        <f t="shared" si="5"/>
        <v>85.408964553518501</v>
      </c>
      <c r="H91" s="28">
        <f t="shared" si="6"/>
        <v>-1435637.3499999996</v>
      </c>
      <c r="J91" s="39"/>
    </row>
    <row r="92" spans="1:10" ht="12.75" customHeight="1" x14ac:dyDescent="0.25">
      <c r="A92" s="24" t="s">
        <v>242</v>
      </c>
      <c r="B92" s="25" t="s">
        <v>9</v>
      </c>
      <c r="C92" s="26">
        <v>1135352.54</v>
      </c>
      <c r="D92" s="26">
        <v>276500</v>
      </c>
      <c r="E92" s="26">
        <v>140478.21</v>
      </c>
      <c r="F92" s="27">
        <f t="shared" si="4"/>
        <v>12.373091621391888</v>
      </c>
      <c r="G92" s="27">
        <f t="shared" si="5"/>
        <v>50.805862567811936</v>
      </c>
      <c r="H92" s="28">
        <f t="shared" si="6"/>
        <v>-994874.33000000007</v>
      </c>
      <c r="J92" s="39"/>
    </row>
    <row r="93" spans="1:10" ht="12.75" customHeight="1" x14ac:dyDescent="0.25">
      <c r="A93" s="22" t="s">
        <v>276</v>
      </c>
      <c r="B93" s="17" t="s">
        <v>43</v>
      </c>
      <c r="C93" s="18">
        <v>158504544.84999999</v>
      </c>
      <c r="D93" s="18">
        <v>161211897</v>
      </c>
      <c r="E93" s="18">
        <v>152349365.63999999</v>
      </c>
      <c r="F93" s="19">
        <f t="shared" si="4"/>
        <v>96.116717526412302</v>
      </c>
      <c r="G93" s="19">
        <f t="shared" si="5"/>
        <v>94.502557488049405</v>
      </c>
      <c r="H93" s="20">
        <f t="shared" si="6"/>
        <v>-6155179.2100000083</v>
      </c>
      <c r="J93" s="39"/>
    </row>
    <row r="94" spans="1:10" ht="12.75" customHeight="1" x14ac:dyDescent="0.25">
      <c r="A94" s="24" t="s">
        <v>241</v>
      </c>
      <c r="B94" s="25" t="s">
        <v>8</v>
      </c>
      <c r="C94" s="26">
        <v>158351041.19999999</v>
      </c>
      <c r="D94" s="26">
        <v>161055897</v>
      </c>
      <c r="E94" s="26">
        <v>152238883.03</v>
      </c>
      <c r="F94" s="27">
        <f t="shared" si="4"/>
        <v>96.140121262429702</v>
      </c>
      <c r="G94" s="27">
        <f t="shared" si="5"/>
        <v>94.52549448096272</v>
      </c>
      <c r="H94" s="28">
        <f t="shared" si="6"/>
        <v>-6112158.1699999869</v>
      </c>
      <c r="J94" s="39"/>
    </row>
    <row r="95" spans="1:10" ht="12.75" customHeight="1" x14ac:dyDescent="0.25">
      <c r="A95" s="24" t="s">
        <v>242</v>
      </c>
      <c r="B95" s="25" t="s">
        <v>9</v>
      </c>
      <c r="C95" s="26">
        <v>153503.65</v>
      </c>
      <c r="D95" s="26">
        <v>156000</v>
      </c>
      <c r="E95" s="26">
        <v>110482.61</v>
      </c>
      <c r="F95" s="27">
        <f t="shared" si="4"/>
        <v>71.973930261593139</v>
      </c>
      <c r="G95" s="27">
        <f t="shared" si="5"/>
        <v>70.822185897435901</v>
      </c>
      <c r="H95" s="28">
        <f t="shared" si="6"/>
        <v>-43021.039999999994</v>
      </c>
      <c r="J95" s="39"/>
    </row>
    <row r="96" spans="1:10" ht="12.75" customHeight="1" x14ac:dyDescent="0.25">
      <c r="A96" s="22" t="s">
        <v>277</v>
      </c>
      <c r="B96" s="17" t="s">
        <v>44</v>
      </c>
      <c r="C96" s="18">
        <v>455443.59</v>
      </c>
      <c r="D96" s="18">
        <v>439000</v>
      </c>
      <c r="E96" s="18">
        <v>351518.24</v>
      </c>
      <c r="F96" s="19">
        <f t="shared" si="4"/>
        <v>77.181510008736751</v>
      </c>
      <c r="G96" s="19">
        <f t="shared" si="5"/>
        <v>80.072492027334846</v>
      </c>
      <c r="H96" s="20">
        <f t="shared" si="6"/>
        <v>-103925.35000000003</v>
      </c>
      <c r="J96" s="39"/>
    </row>
    <row r="97" spans="1:10" ht="12.75" customHeight="1" x14ac:dyDescent="0.25">
      <c r="A97" s="24" t="s">
        <v>241</v>
      </c>
      <c r="B97" s="25" t="s">
        <v>8</v>
      </c>
      <c r="C97" s="26">
        <v>455443.59</v>
      </c>
      <c r="D97" s="26">
        <v>439000</v>
      </c>
      <c r="E97" s="26">
        <v>351518.24</v>
      </c>
      <c r="F97" s="27">
        <f t="shared" si="4"/>
        <v>77.181510008736751</v>
      </c>
      <c r="G97" s="27">
        <f t="shared" si="5"/>
        <v>80.072492027334846</v>
      </c>
      <c r="H97" s="28">
        <f t="shared" si="6"/>
        <v>-103925.35000000003</v>
      </c>
      <c r="J97" s="39"/>
    </row>
    <row r="98" spans="1:10" ht="12.75" customHeight="1" x14ac:dyDescent="0.25">
      <c r="A98" s="22" t="s">
        <v>278</v>
      </c>
      <c r="B98" s="17" t="s">
        <v>45</v>
      </c>
      <c r="C98" s="18">
        <v>345509.57</v>
      </c>
      <c r="D98" s="18">
        <v>303000</v>
      </c>
      <c r="E98" s="18">
        <v>282941.58</v>
      </c>
      <c r="F98" s="19">
        <f t="shared" si="4"/>
        <v>81.891097835582386</v>
      </c>
      <c r="G98" s="19">
        <f t="shared" si="5"/>
        <v>93.3800594059406</v>
      </c>
      <c r="H98" s="20">
        <f t="shared" si="6"/>
        <v>-62567.989999999991</v>
      </c>
      <c r="J98" s="39"/>
    </row>
    <row r="99" spans="1:10" ht="12.75" customHeight="1" x14ac:dyDescent="0.25">
      <c r="A99" s="24" t="s">
        <v>241</v>
      </c>
      <c r="B99" s="25" t="s">
        <v>8</v>
      </c>
      <c r="C99" s="26">
        <v>345509.57</v>
      </c>
      <c r="D99" s="26">
        <v>303000</v>
      </c>
      <c r="E99" s="26">
        <v>282941.58</v>
      </c>
      <c r="F99" s="27">
        <f t="shared" si="4"/>
        <v>81.891097835582386</v>
      </c>
      <c r="G99" s="27">
        <f t="shared" si="5"/>
        <v>93.3800594059406</v>
      </c>
      <c r="H99" s="28">
        <f t="shared" si="6"/>
        <v>-62567.989999999991</v>
      </c>
      <c r="J99" s="39"/>
    </row>
    <row r="100" spans="1:10" ht="12.75" customHeight="1" x14ac:dyDescent="0.25">
      <c r="A100" s="16" t="s">
        <v>279</v>
      </c>
      <c r="B100" s="17" t="s">
        <v>46</v>
      </c>
      <c r="C100" s="18">
        <v>310851529.79000002</v>
      </c>
      <c r="D100" s="18">
        <v>325471169</v>
      </c>
      <c r="E100" s="18">
        <v>325769384.63999999</v>
      </c>
      <c r="F100" s="19">
        <f t="shared" si="4"/>
        <v>104.79902893193993</v>
      </c>
      <c r="G100" s="19">
        <f t="shared" si="5"/>
        <v>100.09162582385291</v>
      </c>
      <c r="H100" s="20">
        <f t="shared" si="6"/>
        <v>14917854.849999964</v>
      </c>
      <c r="J100" s="39"/>
    </row>
    <row r="101" spans="1:10" ht="12.75" customHeight="1" x14ac:dyDescent="0.25">
      <c r="A101" s="16" t="s">
        <v>280</v>
      </c>
      <c r="B101" s="17" t="s">
        <v>47</v>
      </c>
      <c r="C101" s="18">
        <v>6206049.6500000004</v>
      </c>
      <c r="D101" s="18">
        <v>9074896</v>
      </c>
      <c r="E101" s="18">
        <v>5287214.18</v>
      </c>
      <c r="F101" s="19">
        <f t="shared" si="4"/>
        <v>85.19451951210219</v>
      </c>
      <c r="G101" s="19">
        <f t="shared" si="5"/>
        <v>58.261980963748783</v>
      </c>
      <c r="H101" s="20">
        <f t="shared" si="6"/>
        <v>-918835.47000000067</v>
      </c>
      <c r="J101" s="39"/>
    </row>
    <row r="102" spans="1:10" ht="12.75" customHeight="1" x14ac:dyDescent="0.25">
      <c r="A102" s="22" t="s">
        <v>281</v>
      </c>
      <c r="B102" s="17" t="s">
        <v>48</v>
      </c>
      <c r="C102" s="18">
        <v>6206049.6500000004</v>
      </c>
      <c r="D102" s="18">
        <v>9074896</v>
      </c>
      <c r="E102" s="18">
        <v>5287214.18</v>
      </c>
      <c r="F102" s="19">
        <f t="shared" si="4"/>
        <v>85.19451951210219</v>
      </c>
      <c r="G102" s="19">
        <f t="shared" si="5"/>
        <v>58.261980963748783</v>
      </c>
      <c r="H102" s="20">
        <f t="shared" si="6"/>
        <v>-918835.47000000067</v>
      </c>
      <c r="J102" s="39"/>
    </row>
    <row r="103" spans="1:10" ht="12.75" customHeight="1" x14ac:dyDescent="0.25">
      <c r="A103" s="24" t="s">
        <v>241</v>
      </c>
      <c r="B103" s="25" t="s">
        <v>8</v>
      </c>
      <c r="C103" s="26">
        <v>5886881.4500000002</v>
      </c>
      <c r="D103" s="26">
        <v>7609396</v>
      </c>
      <c r="E103" s="26">
        <v>5122933.03</v>
      </c>
      <c r="F103" s="27">
        <f t="shared" si="4"/>
        <v>87.022867260219755</v>
      </c>
      <c r="G103" s="27">
        <f t="shared" si="5"/>
        <v>67.323780100286541</v>
      </c>
      <c r="H103" s="28">
        <f t="shared" si="6"/>
        <v>-763948.41999999993</v>
      </c>
      <c r="J103" s="39"/>
    </row>
    <row r="104" spans="1:10" ht="12.75" customHeight="1" x14ac:dyDescent="0.25">
      <c r="A104" s="24" t="s">
        <v>242</v>
      </c>
      <c r="B104" s="25" t="s">
        <v>9</v>
      </c>
      <c r="C104" s="26">
        <v>319168.2</v>
      </c>
      <c r="D104" s="26">
        <v>1465500</v>
      </c>
      <c r="E104" s="26">
        <v>164281.15</v>
      </c>
      <c r="F104" s="27">
        <f t="shared" si="4"/>
        <v>51.471653504327804</v>
      </c>
      <c r="G104" s="27">
        <f t="shared" si="5"/>
        <v>11.209904469464346</v>
      </c>
      <c r="H104" s="28">
        <f t="shared" si="6"/>
        <v>-154887.05000000002</v>
      </c>
      <c r="J104" s="39"/>
    </row>
    <row r="105" spans="1:10" ht="12.75" customHeight="1" x14ac:dyDescent="0.25">
      <c r="A105" s="16" t="s">
        <v>282</v>
      </c>
      <c r="B105" s="17" t="s">
        <v>49</v>
      </c>
      <c r="C105" s="18">
        <v>28439600.109999999</v>
      </c>
      <c r="D105" s="18">
        <v>0</v>
      </c>
      <c r="E105" s="18"/>
      <c r="F105" s="19">
        <f t="shared" si="4"/>
        <v>0</v>
      </c>
      <c r="G105" s="19" t="str">
        <f t="shared" si="5"/>
        <v>x</v>
      </c>
      <c r="H105" s="20">
        <f t="shared" si="6"/>
        <v>-28439600.109999999</v>
      </c>
      <c r="J105" s="39"/>
    </row>
    <row r="106" spans="1:10" ht="12.75" customHeight="1" x14ac:dyDescent="0.25">
      <c r="A106" s="22" t="s">
        <v>283</v>
      </c>
      <c r="B106" s="17" t="s">
        <v>50</v>
      </c>
      <c r="C106" s="18">
        <v>28439600.109999999</v>
      </c>
      <c r="D106" s="18">
        <v>0</v>
      </c>
      <c r="E106" s="18"/>
      <c r="F106" s="19">
        <f t="shared" si="4"/>
        <v>0</v>
      </c>
      <c r="G106" s="19" t="str">
        <f t="shared" si="5"/>
        <v>x</v>
      </c>
      <c r="H106" s="20">
        <f t="shared" si="6"/>
        <v>-28439600.109999999</v>
      </c>
      <c r="J106" s="39"/>
    </row>
    <row r="107" spans="1:10" ht="12.75" customHeight="1" x14ac:dyDescent="0.25">
      <c r="A107" s="24" t="s">
        <v>241</v>
      </c>
      <c r="B107" s="25" t="s">
        <v>8</v>
      </c>
      <c r="C107" s="26">
        <v>27547038.5</v>
      </c>
      <c r="D107" s="26">
        <v>0</v>
      </c>
      <c r="E107" s="26"/>
      <c r="F107" s="27">
        <f t="shared" si="4"/>
        <v>0</v>
      </c>
      <c r="G107" s="27" t="str">
        <f t="shared" si="5"/>
        <v>x</v>
      </c>
      <c r="H107" s="28">
        <f t="shared" si="6"/>
        <v>-27547038.5</v>
      </c>
      <c r="J107" s="39"/>
    </row>
    <row r="108" spans="1:10" ht="12.75" customHeight="1" x14ac:dyDescent="0.25">
      <c r="A108" s="24" t="s">
        <v>242</v>
      </c>
      <c r="B108" s="25" t="s">
        <v>9</v>
      </c>
      <c r="C108" s="26">
        <v>892561.61</v>
      </c>
      <c r="D108" s="26">
        <v>0</v>
      </c>
      <c r="E108" s="26"/>
      <c r="F108" s="27">
        <f t="shared" si="4"/>
        <v>0</v>
      </c>
      <c r="G108" s="27" t="str">
        <f t="shared" si="5"/>
        <v>x</v>
      </c>
      <c r="H108" s="28">
        <f t="shared" si="6"/>
        <v>-892561.61</v>
      </c>
      <c r="J108" s="39"/>
    </row>
    <row r="109" spans="1:10" ht="12.75" customHeight="1" x14ac:dyDescent="0.25">
      <c r="A109" s="16" t="s">
        <v>284</v>
      </c>
      <c r="B109" s="17" t="s">
        <v>51</v>
      </c>
      <c r="C109" s="18">
        <v>4073429914.3000002</v>
      </c>
      <c r="D109" s="18">
        <v>4370657945</v>
      </c>
      <c r="E109" s="18">
        <v>4439029635.3699999</v>
      </c>
      <c r="F109" s="19">
        <f t="shared" si="4"/>
        <v>108.97523042649001</v>
      </c>
      <c r="G109" s="19">
        <f t="shared" si="5"/>
        <v>101.56433404833743</v>
      </c>
      <c r="H109" s="20">
        <f t="shared" si="6"/>
        <v>365599721.06999969</v>
      </c>
      <c r="J109" s="39"/>
    </row>
    <row r="110" spans="1:10" ht="12.75" customHeight="1" x14ac:dyDescent="0.25">
      <c r="A110" s="22" t="s">
        <v>285</v>
      </c>
      <c r="B110" s="17" t="s">
        <v>52</v>
      </c>
      <c r="C110" s="18">
        <v>4073429914.3000002</v>
      </c>
      <c r="D110" s="18">
        <v>4370657945</v>
      </c>
      <c r="E110" s="18">
        <v>4439029635.3699999</v>
      </c>
      <c r="F110" s="19">
        <f t="shared" si="4"/>
        <v>108.97523042649001</v>
      </c>
      <c r="G110" s="19">
        <f t="shared" si="5"/>
        <v>101.56433404833743</v>
      </c>
      <c r="H110" s="20">
        <f t="shared" si="6"/>
        <v>365599721.06999969</v>
      </c>
      <c r="J110" s="39"/>
    </row>
    <row r="111" spans="1:10" ht="12.75" customHeight="1" x14ac:dyDescent="0.25">
      <c r="A111" s="24" t="s">
        <v>241</v>
      </c>
      <c r="B111" s="25" t="s">
        <v>8</v>
      </c>
      <c r="C111" s="26">
        <v>3517242493.4200001</v>
      </c>
      <c r="D111" s="26">
        <v>3854575136</v>
      </c>
      <c r="E111" s="26">
        <v>3811005730.0500002</v>
      </c>
      <c r="F111" s="27">
        <f t="shared" si="4"/>
        <v>108.35208937625333</v>
      </c>
      <c r="G111" s="27">
        <f t="shared" si="5"/>
        <v>98.869670342054533</v>
      </c>
      <c r="H111" s="28">
        <f t="shared" si="6"/>
        <v>293763236.63000011</v>
      </c>
      <c r="J111" s="39"/>
    </row>
    <row r="112" spans="1:10" ht="12.75" customHeight="1" x14ac:dyDescent="0.25">
      <c r="A112" s="24" t="s">
        <v>242</v>
      </c>
      <c r="B112" s="25" t="s">
        <v>9</v>
      </c>
      <c r="C112" s="26">
        <v>556187420.88</v>
      </c>
      <c r="D112" s="26">
        <v>516082809</v>
      </c>
      <c r="E112" s="26">
        <v>628023905.32000005</v>
      </c>
      <c r="F112" s="27">
        <f t="shared" si="4"/>
        <v>112.91587722828041</v>
      </c>
      <c r="G112" s="27">
        <f t="shared" si="5"/>
        <v>121.69052996299283</v>
      </c>
      <c r="H112" s="28">
        <f t="shared" si="6"/>
        <v>71836484.440000057</v>
      </c>
      <c r="J112" s="39"/>
    </row>
    <row r="113" spans="1:10" ht="12.75" customHeight="1" x14ac:dyDescent="0.25">
      <c r="A113" s="16" t="s">
        <v>286</v>
      </c>
      <c r="B113" s="17" t="s">
        <v>53</v>
      </c>
      <c r="C113" s="18">
        <v>54446754.829999998</v>
      </c>
      <c r="D113" s="18">
        <v>72884614</v>
      </c>
      <c r="E113" s="18">
        <v>69178763.420000002</v>
      </c>
      <c r="F113" s="19">
        <f t="shared" si="4"/>
        <v>127.05764307900075</v>
      </c>
      <c r="G113" s="19">
        <f t="shared" si="5"/>
        <v>94.915455572008653</v>
      </c>
      <c r="H113" s="20">
        <f t="shared" si="6"/>
        <v>14732008.590000004</v>
      </c>
      <c r="J113" s="39"/>
    </row>
    <row r="114" spans="1:10" ht="12.75" customHeight="1" x14ac:dyDescent="0.25">
      <c r="A114" s="22" t="s">
        <v>287</v>
      </c>
      <c r="B114" s="17" t="s">
        <v>54</v>
      </c>
      <c r="C114" s="18">
        <v>50051314.969999999</v>
      </c>
      <c r="D114" s="18">
        <v>67358828</v>
      </c>
      <c r="E114" s="18">
        <v>63780039.5</v>
      </c>
      <c r="F114" s="19">
        <f t="shared" si="4"/>
        <v>127.42929838752246</v>
      </c>
      <c r="G114" s="19">
        <f t="shared" si="5"/>
        <v>94.686979262762705</v>
      </c>
      <c r="H114" s="20">
        <f t="shared" si="6"/>
        <v>13728724.530000001</v>
      </c>
      <c r="J114" s="39"/>
    </row>
    <row r="115" spans="1:10" ht="12.75" customHeight="1" x14ac:dyDescent="0.25">
      <c r="A115" s="24" t="s">
        <v>241</v>
      </c>
      <c r="B115" s="25" t="s">
        <v>8</v>
      </c>
      <c r="C115" s="26">
        <v>49954094.170000002</v>
      </c>
      <c r="D115" s="26">
        <v>67029828</v>
      </c>
      <c r="E115" s="26">
        <v>63480630.039999999</v>
      </c>
      <c r="F115" s="27">
        <f t="shared" si="4"/>
        <v>127.07793243926618</v>
      </c>
      <c r="G115" s="27">
        <f t="shared" si="5"/>
        <v>94.705046893451666</v>
      </c>
      <c r="H115" s="28">
        <f t="shared" si="6"/>
        <v>13526535.869999997</v>
      </c>
      <c r="J115" s="39"/>
    </row>
    <row r="116" spans="1:10" ht="12.75" customHeight="1" x14ac:dyDescent="0.25">
      <c r="A116" s="24" t="s">
        <v>242</v>
      </c>
      <c r="B116" s="25" t="s">
        <v>9</v>
      </c>
      <c r="C116" s="26">
        <v>97220.800000000003</v>
      </c>
      <c r="D116" s="26">
        <v>329000</v>
      </c>
      <c r="E116" s="26">
        <v>299409.46000000002</v>
      </c>
      <c r="F116" s="27">
        <f t="shared" si="4"/>
        <v>307.96852113950928</v>
      </c>
      <c r="G116" s="27">
        <f t="shared" si="5"/>
        <v>91.005914893617017</v>
      </c>
      <c r="H116" s="28">
        <f t="shared" si="6"/>
        <v>202188.66000000003</v>
      </c>
      <c r="J116" s="39"/>
    </row>
    <row r="117" spans="1:10" ht="12.75" customHeight="1" x14ac:dyDescent="0.25">
      <c r="A117" s="22" t="s">
        <v>288</v>
      </c>
      <c r="B117" s="17" t="s">
        <v>55</v>
      </c>
      <c r="C117" s="18">
        <v>4395439.8600000003</v>
      </c>
      <c r="D117" s="18">
        <v>5525786</v>
      </c>
      <c r="E117" s="18">
        <v>5398723.9199999999</v>
      </c>
      <c r="F117" s="19">
        <f t="shared" si="4"/>
        <v>122.82556676819144</v>
      </c>
      <c r="G117" s="19">
        <f t="shared" si="5"/>
        <v>97.700560969968791</v>
      </c>
      <c r="H117" s="20">
        <f t="shared" si="6"/>
        <v>1003284.0599999996</v>
      </c>
      <c r="J117" s="39"/>
    </row>
    <row r="118" spans="1:10" ht="12.75" customHeight="1" x14ac:dyDescent="0.25">
      <c r="A118" s="24" t="s">
        <v>241</v>
      </c>
      <c r="B118" s="25" t="s">
        <v>8</v>
      </c>
      <c r="C118" s="26">
        <v>4394939.8600000003</v>
      </c>
      <c r="D118" s="26">
        <v>5517786</v>
      </c>
      <c r="E118" s="26">
        <v>5390723.9199999999</v>
      </c>
      <c r="F118" s="27">
        <f t="shared" si="4"/>
        <v>122.65751276969692</v>
      </c>
      <c r="G118" s="27">
        <f t="shared" si="5"/>
        <v>97.697227112468653</v>
      </c>
      <c r="H118" s="28">
        <f t="shared" si="6"/>
        <v>995784.05999999959</v>
      </c>
      <c r="J118" s="39"/>
    </row>
    <row r="119" spans="1:10" ht="12.75" customHeight="1" x14ac:dyDescent="0.25">
      <c r="A119" s="24" t="s">
        <v>242</v>
      </c>
      <c r="B119" s="25" t="s">
        <v>9</v>
      </c>
      <c r="C119" s="26">
        <v>500</v>
      </c>
      <c r="D119" s="26">
        <v>8000</v>
      </c>
      <c r="E119" s="26">
        <v>8000</v>
      </c>
      <c r="F119" s="27">
        <f t="shared" si="4"/>
        <v>1600</v>
      </c>
      <c r="G119" s="27">
        <f t="shared" si="5"/>
        <v>100</v>
      </c>
      <c r="H119" s="28">
        <f t="shared" si="6"/>
        <v>7500</v>
      </c>
      <c r="J119" s="39"/>
    </row>
    <row r="120" spans="1:10" ht="12.75" customHeight="1" x14ac:dyDescent="0.25">
      <c r="A120" s="16" t="s">
        <v>289</v>
      </c>
      <c r="B120" s="17" t="s">
        <v>56</v>
      </c>
      <c r="C120" s="18">
        <v>208801910.55000001</v>
      </c>
      <c r="D120" s="18">
        <v>249484669</v>
      </c>
      <c r="E120" s="18">
        <v>229722261.43000001</v>
      </c>
      <c r="F120" s="19">
        <f t="shared" si="4"/>
        <v>110.01923345667394</v>
      </c>
      <c r="G120" s="19">
        <f t="shared" si="5"/>
        <v>92.078708623975615</v>
      </c>
      <c r="H120" s="20">
        <f t="shared" si="6"/>
        <v>20920350.879999995</v>
      </c>
      <c r="J120" s="39"/>
    </row>
    <row r="121" spans="1:10" ht="12.75" customHeight="1" x14ac:dyDescent="0.25">
      <c r="A121" s="22" t="s">
        <v>290</v>
      </c>
      <c r="B121" s="17" t="s">
        <v>57</v>
      </c>
      <c r="C121" s="18">
        <v>208801910.55000001</v>
      </c>
      <c r="D121" s="18">
        <v>249484669</v>
      </c>
      <c r="E121" s="18">
        <v>229722261.43000001</v>
      </c>
      <c r="F121" s="19">
        <f t="shared" si="4"/>
        <v>110.01923345667394</v>
      </c>
      <c r="G121" s="19">
        <f t="shared" si="5"/>
        <v>92.078708623975615</v>
      </c>
      <c r="H121" s="20">
        <f t="shared" si="6"/>
        <v>20920350.879999995</v>
      </c>
      <c r="J121" s="39"/>
    </row>
    <row r="122" spans="1:10" ht="12.75" customHeight="1" x14ac:dyDescent="0.25">
      <c r="A122" s="24" t="s">
        <v>241</v>
      </c>
      <c r="B122" s="25" t="s">
        <v>8</v>
      </c>
      <c r="C122" s="26">
        <v>131256425.16</v>
      </c>
      <c r="D122" s="26">
        <v>166198411</v>
      </c>
      <c r="E122" s="26">
        <v>161328867.22999999</v>
      </c>
      <c r="F122" s="27">
        <f t="shared" si="4"/>
        <v>122.91121522877226</v>
      </c>
      <c r="G122" s="27">
        <f t="shared" si="5"/>
        <v>97.070041921158918</v>
      </c>
      <c r="H122" s="28">
        <f t="shared" si="6"/>
        <v>30072442.069999993</v>
      </c>
      <c r="J122" s="39"/>
    </row>
    <row r="123" spans="1:10" ht="12.75" customHeight="1" x14ac:dyDescent="0.25">
      <c r="A123" s="24" t="s">
        <v>242</v>
      </c>
      <c r="B123" s="25" t="s">
        <v>9</v>
      </c>
      <c r="C123" s="26">
        <v>77545485.390000001</v>
      </c>
      <c r="D123" s="26">
        <v>83286258</v>
      </c>
      <c r="E123" s="26">
        <v>68393394.200000003</v>
      </c>
      <c r="F123" s="27">
        <f t="shared" si="4"/>
        <v>88.197776899620493</v>
      </c>
      <c r="G123" s="27">
        <f t="shared" si="5"/>
        <v>82.118462087707201</v>
      </c>
      <c r="H123" s="28">
        <f t="shared" si="6"/>
        <v>-9152091.1899999976</v>
      </c>
      <c r="J123" s="39"/>
    </row>
    <row r="124" spans="1:10" ht="12.75" customHeight="1" x14ac:dyDescent="0.25">
      <c r="A124" s="16" t="s">
        <v>291</v>
      </c>
      <c r="B124" s="17" t="s">
        <v>58</v>
      </c>
      <c r="C124" s="18">
        <v>609838.89</v>
      </c>
      <c r="D124" s="18">
        <v>10888562</v>
      </c>
      <c r="E124" s="18">
        <v>7903427.6600000001</v>
      </c>
      <c r="F124" s="19">
        <f t="shared" si="4"/>
        <v>1295.9861677565366</v>
      </c>
      <c r="G124" s="19">
        <f t="shared" si="5"/>
        <v>72.584677940025514</v>
      </c>
      <c r="H124" s="20">
        <f t="shared" si="6"/>
        <v>7293588.7700000005</v>
      </c>
      <c r="J124" s="39"/>
    </row>
    <row r="125" spans="1:10" ht="12.75" customHeight="1" x14ac:dyDescent="0.25">
      <c r="A125" s="22" t="s">
        <v>292</v>
      </c>
      <c r="B125" s="17" t="s">
        <v>59</v>
      </c>
      <c r="C125" s="18">
        <v>609838.89</v>
      </c>
      <c r="D125" s="18">
        <v>10888562</v>
      </c>
      <c r="E125" s="18">
        <v>7903427.6600000001</v>
      </c>
      <c r="F125" s="19">
        <f t="shared" si="4"/>
        <v>1295.9861677565366</v>
      </c>
      <c r="G125" s="19">
        <f t="shared" si="5"/>
        <v>72.584677940025514</v>
      </c>
      <c r="H125" s="20">
        <f t="shared" si="6"/>
        <v>7293588.7700000005</v>
      </c>
      <c r="J125" s="39"/>
    </row>
    <row r="126" spans="1:10" ht="12.75" customHeight="1" x14ac:dyDescent="0.25">
      <c r="A126" s="24" t="s">
        <v>241</v>
      </c>
      <c r="B126" s="25" t="s">
        <v>8</v>
      </c>
      <c r="C126" s="26">
        <v>592087.43999999994</v>
      </c>
      <c r="D126" s="26">
        <v>9677162</v>
      </c>
      <c r="E126" s="26">
        <v>7017674.2199999997</v>
      </c>
      <c r="F126" s="27">
        <f t="shared" si="4"/>
        <v>1185.2428789909816</v>
      </c>
      <c r="G126" s="27">
        <f t="shared" si="5"/>
        <v>72.517895432565865</v>
      </c>
      <c r="H126" s="28">
        <f t="shared" si="6"/>
        <v>6425586.7799999993</v>
      </c>
      <c r="J126" s="39"/>
    </row>
    <row r="127" spans="1:10" ht="12.75" customHeight="1" x14ac:dyDescent="0.25">
      <c r="A127" s="24" t="s">
        <v>242</v>
      </c>
      <c r="B127" s="25" t="s">
        <v>9</v>
      </c>
      <c r="C127" s="26">
        <v>17751.45</v>
      </c>
      <c r="D127" s="26">
        <v>1211400</v>
      </c>
      <c r="E127" s="26">
        <v>885753.44</v>
      </c>
      <c r="F127" s="27">
        <f t="shared" si="4"/>
        <v>4989.7526117584757</v>
      </c>
      <c r="G127" s="27">
        <f t="shared" si="5"/>
        <v>73.118164107644048</v>
      </c>
      <c r="H127" s="28">
        <f t="shared" si="6"/>
        <v>868001.99</v>
      </c>
      <c r="J127" s="39"/>
    </row>
    <row r="128" spans="1:10" ht="12.75" customHeight="1" x14ac:dyDescent="0.25">
      <c r="A128" s="16" t="s">
        <v>293</v>
      </c>
      <c r="B128" s="17" t="s">
        <v>60</v>
      </c>
      <c r="C128" s="18">
        <v>42010258.32</v>
      </c>
      <c r="D128" s="18">
        <v>259035304</v>
      </c>
      <c r="E128" s="18">
        <v>261110764.96000001</v>
      </c>
      <c r="F128" s="19">
        <f t="shared" si="4"/>
        <v>621.54048892313506</v>
      </c>
      <c r="G128" s="19">
        <f t="shared" si="5"/>
        <v>100.80122706362837</v>
      </c>
      <c r="H128" s="20">
        <f t="shared" si="6"/>
        <v>219100506.64000002</v>
      </c>
      <c r="J128" s="39"/>
    </row>
    <row r="129" spans="1:10" ht="12.75" customHeight="1" x14ac:dyDescent="0.25">
      <c r="A129" s="22" t="s">
        <v>294</v>
      </c>
      <c r="B129" s="17" t="s">
        <v>61</v>
      </c>
      <c r="C129" s="18">
        <v>42010258.32</v>
      </c>
      <c r="D129" s="18">
        <v>259035304</v>
      </c>
      <c r="E129" s="18">
        <v>261110764.96000001</v>
      </c>
      <c r="F129" s="19">
        <f t="shared" si="4"/>
        <v>621.54048892313506</v>
      </c>
      <c r="G129" s="19">
        <f t="shared" si="5"/>
        <v>100.80122706362837</v>
      </c>
      <c r="H129" s="20">
        <f t="shared" si="6"/>
        <v>219100506.64000002</v>
      </c>
      <c r="J129" s="39"/>
    </row>
    <row r="130" spans="1:10" ht="12.75" customHeight="1" x14ac:dyDescent="0.25">
      <c r="A130" s="24" t="s">
        <v>241</v>
      </c>
      <c r="B130" s="25" t="s">
        <v>8</v>
      </c>
      <c r="C130" s="26">
        <v>42010258.32</v>
      </c>
      <c r="D130" s="26">
        <v>258080927</v>
      </c>
      <c r="E130" s="26">
        <v>260415216.56</v>
      </c>
      <c r="F130" s="27">
        <f t="shared" si="4"/>
        <v>619.88482569273572</v>
      </c>
      <c r="G130" s="27">
        <f t="shared" si="5"/>
        <v>100.90447968671469</v>
      </c>
      <c r="H130" s="28">
        <f t="shared" si="6"/>
        <v>218404958.24000001</v>
      </c>
      <c r="J130" s="39"/>
    </row>
    <row r="131" spans="1:10" ht="12.75" customHeight="1" x14ac:dyDescent="0.25">
      <c r="A131" s="24" t="s">
        <v>242</v>
      </c>
      <c r="B131" s="25" t="s">
        <v>9</v>
      </c>
      <c r="C131" s="26"/>
      <c r="D131" s="26">
        <v>954377</v>
      </c>
      <c r="E131" s="26">
        <v>695548.4</v>
      </c>
      <c r="F131" s="27" t="str">
        <f t="shared" ref="F131:F194" si="7">IF(C131=0,"x",E131/C131*100)</f>
        <v>x</v>
      </c>
      <c r="G131" s="27">
        <f t="shared" ref="G131:G194" si="8">IF(D131=0,"x",E131/D131*100)</f>
        <v>72.87983679405518</v>
      </c>
      <c r="H131" s="28">
        <f t="shared" si="6"/>
        <v>695548.4</v>
      </c>
      <c r="J131" s="39"/>
    </row>
    <row r="132" spans="1:10" ht="12.75" customHeight="1" x14ac:dyDescent="0.25">
      <c r="A132" s="16" t="s">
        <v>295</v>
      </c>
      <c r="B132" s="17" t="s">
        <v>62</v>
      </c>
      <c r="C132" s="18">
        <v>5084967012.7399998</v>
      </c>
      <c r="D132" s="18">
        <v>5225801969</v>
      </c>
      <c r="E132" s="18">
        <v>5135144292.9399996</v>
      </c>
      <c r="F132" s="19">
        <f t="shared" si="7"/>
        <v>100.98677690679772</v>
      </c>
      <c r="G132" s="19">
        <f t="shared" si="8"/>
        <v>98.265191130513728</v>
      </c>
      <c r="H132" s="20">
        <f t="shared" ref="H132:H195" si="9">+E132-C132</f>
        <v>50177280.199999809</v>
      </c>
      <c r="J132" s="39"/>
    </row>
    <row r="133" spans="1:10" ht="12.75" customHeight="1" x14ac:dyDescent="0.25">
      <c r="A133" s="22" t="s">
        <v>296</v>
      </c>
      <c r="B133" s="17" t="s">
        <v>63</v>
      </c>
      <c r="C133" s="18">
        <v>4716706410.5100002</v>
      </c>
      <c r="D133" s="18">
        <v>4540505411</v>
      </c>
      <c r="E133" s="18">
        <v>4478046521.4899998</v>
      </c>
      <c r="F133" s="19">
        <f t="shared" si="7"/>
        <v>94.940115660194436</v>
      </c>
      <c r="G133" s="19">
        <f t="shared" si="8"/>
        <v>98.624406671585831</v>
      </c>
      <c r="H133" s="20">
        <f t="shared" si="9"/>
        <v>-238659889.02000046</v>
      </c>
      <c r="J133" s="39"/>
    </row>
    <row r="134" spans="1:10" ht="12.75" customHeight="1" x14ac:dyDescent="0.25">
      <c r="A134" s="24" t="s">
        <v>241</v>
      </c>
      <c r="B134" s="25" t="s">
        <v>8</v>
      </c>
      <c r="C134" s="26">
        <v>4060967045.6399999</v>
      </c>
      <c r="D134" s="26">
        <v>4116024671</v>
      </c>
      <c r="E134" s="26">
        <v>4132643852.6199999</v>
      </c>
      <c r="F134" s="27">
        <f t="shared" si="7"/>
        <v>101.76501818838828</v>
      </c>
      <c r="G134" s="27">
        <f t="shared" si="8"/>
        <v>100.40376778441326</v>
      </c>
      <c r="H134" s="28">
        <f t="shared" si="9"/>
        <v>71676806.980000019</v>
      </c>
      <c r="J134" s="39"/>
    </row>
    <row r="135" spans="1:10" ht="12.75" customHeight="1" x14ac:dyDescent="0.25">
      <c r="A135" s="24" t="s">
        <v>242</v>
      </c>
      <c r="B135" s="25" t="s">
        <v>9</v>
      </c>
      <c r="C135" s="26">
        <v>655739364.87</v>
      </c>
      <c r="D135" s="26">
        <v>424480740</v>
      </c>
      <c r="E135" s="26">
        <v>345402668.87</v>
      </c>
      <c r="F135" s="27">
        <f t="shared" si="7"/>
        <v>52.67377366287532</v>
      </c>
      <c r="G135" s="27">
        <f t="shared" si="8"/>
        <v>81.37063388788853</v>
      </c>
      <c r="H135" s="28">
        <f t="shared" si="9"/>
        <v>-310336696</v>
      </c>
      <c r="J135" s="39"/>
    </row>
    <row r="136" spans="1:10" ht="12.75" customHeight="1" x14ac:dyDescent="0.25">
      <c r="A136" s="22" t="s">
        <v>297</v>
      </c>
      <c r="B136" s="17" t="s">
        <v>64</v>
      </c>
      <c r="C136" s="18">
        <v>193430916.31</v>
      </c>
      <c r="D136" s="18">
        <v>280687015</v>
      </c>
      <c r="E136" s="18">
        <v>262137880.88999999</v>
      </c>
      <c r="F136" s="19">
        <f t="shared" si="7"/>
        <v>135.52015670022857</v>
      </c>
      <c r="G136" s="19">
        <f t="shared" si="8"/>
        <v>93.391523968431528</v>
      </c>
      <c r="H136" s="20">
        <f t="shared" si="9"/>
        <v>68706964.579999983</v>
      </c>
      <c r="J136" s="39"/>
    </row>
    <row r="137" spans="1:10" ht="12.75" customHeight="1" x14ac:dyDescent="0.25">
      <c r="A137" s="24" t="s">
        <v>241</v>
      </c>
      <c r="B137" s="25" t="s">
        <v>8</v>
      </c>
      <c r="C137" s="26">
        <v>192629995.11000001</v>
      </c>
      <c r="D137" s="26">
        <v>279959015</v>
      </c>
      <c r="E137" s="26">
        <v>261554922.63999999</v>
      </c>
      <c r="F137" s="27">
        <f t="shared" si="7"/>
        <v>135.78099427902745</v>
      </c>
      <c r="G137" s="27">
        <f t="shared" si="8"/>
        <v>93.426147623787003</v>
      </c>
      <c r="H137" s="28">
        <f t="shared" si="9"/>
        <v>68924927.529999971</v>
      </c>
      <c r="J137" s="39"/>
    </row>
    <row r="138" spans="1:10" ht="12.75" customHeight="1" x14ac:dyDescent="0.25">
      <c r="A138" s="24" t="s">
        <v>242</v>
      </c>
      <c r="B138" s="25" t="s">
        <v>9</v>
      </c>
      <c r="C138" s="26">
        <v>800921.2</v>
      </c>
      <c r="D138" s="26">
        <v>728000</v>
      </c>
      <c r="E138" s="26">
        <v>582958.25</v>
      </c>
      <c r="F138" s="27">
        <f t="shared" si="7"/>
        <v>72.785968207608946</v>
      </c>
      <c r="G138" s="27">
        <f t="shared" si="8"/>
        <v>80.076682692307685</v>
      </c>
      <c r="H138" s="28">
        <f t="shared" si="9"/>
        <v>-217962.94999999995</v>
      </c>
      <c r="J138" s="39"/>
    </row>
    <row r="139" spans="1:10" ht="12.75" customHeight="1" x14ac:dyDescent="0.25">
      <c r="A139" s="22" t="s">
        <v>298</v>
      </c>
      <c r="B139" s="17" t="s">
        <v>65</v>
      </c>
      <c r="C139" s="18">
        <v>15102528.369999999</v>
      </c>
      <c r="D139" s="18">
        <v>16307952</v>
      </c>
      <c r="E139" s="18">
        <v>14586643.74</v>
      </c>
      <c r="F139" s="19">
        <f t="shared" si="7"/>
        <v>96.584117457943236</v>
      </c>
      <c r="G139" s="19">
        <f t="shared" si="8"/>
        <v>89.444975923402282</v>
      </c>
      <c r="H139" s="20">
        <f t="shared" si="9"/>
        <v>-515884.62999999896</v>
      </c>
      <c r="J139" s="39"/>
    </row>
    <row r="140" spans="1:10" ht="12.75" customHeight="1" x14ac:dyDescent="0.25">
      <c r="A140" s="24" t="s">
        <v>241</v>
      </c>
      <c r="B140" s="25" t="s">
        <v>8</v>
      </c>
      <c r="C140" s="26">
        <v>14751203.57</v>
      </c>
      <c r="D140" s="26">
        <v>15142952</v>
      </c>
      <c r="E140" s="26">
        <v>13588987.300000001</v>
      </c>
      <c r="F140" s="27">
        <f t="shared" si="7"/>
        <v>92.121210554211075</v>
      </c>
      <c r="G140" s="27">
        <f t="shared" si="8"/>
        <v>89.738033244772879</v>
      </c>
      <c r="H140" s="28">
        <f t="shared" si="9"/>
        <v>-1162216.2699999996</v>
      </c>
      <c r="J140" s="39"/>
    </row>
    <row r="141" spans="1:10" ht="12.75" customHeight="1" x14ac:dyDescent="0.25">
      <c r="A141" s="24" t="s">
        <v>242</v>
      </c>
      <c r="B141" s="25" t="s">
        <v>9</v>
      </c>
      <c r="C141" s="26">
        <v>351324.8</v>
      </c>
      <c r="D141" s="26">
        <v>1165000</v>
      </c>
      <c r="E141" s="26">
        <v>997656.44</v>
      </c>
      <c r="F141" s="27">
        <f t="shared" si="7"/>
        <v>283.96983076628806</v>
      </c>
      <c r="G141" s="27">
        <f t="shared" si="8"/>
        <v>85.635745922746779</v>
      </c>
      <c r="H141" s="28">
        <f t="shared" si="9"/>
        <v>646331.6399999999</v>
      </c>
      <c r="J141" s="39"/>
    </row>
    <row r="142" spans="1:10" ht="12.75" customHeight="1" x14ac:dyDescent="0.25">
      <c r="A142" s="22" t="s">
        <v>299</v>
      </c>
      <c r="B142" s="17" t="s">
        <v>66</v>
      </c>
      <c r="C142" s="18">
        <v>10803667.65</v>
      </c>
      <c r="D142" s="18">
        <v>11099433</v>
      </c>
      <c r="E142" s="18">
        <v>10222326.630000001</v>
      </c>
      <c r="F142" s="19">
        <f t="shared" si="7"/>
        <v>94.619040136800209</v>
      </c>
      <c r="G142" s="19">
        <f t="shared" si="8"/>
        <v>92.097737154681695</v>
      </c>
      <c r="H142" s="20">
        <f t="shared" si="9"/>
        <v>-581341.01999999955</v>
      </c>
      <c r="J142" s="39"/>
    </row>
    <row r="143" spans="1:10" ht="12.75" customHeight="1" x14ac:dyDescent="0.25">
      <c r="A143" s="24" t="s">
        <v>241</v>
      </c>
      <c r="B143" s="25" t="s">
        <v>8</v>
      </c>
      <c r="C143" s="26">
        <v>9686467.8300000001</v>
      </c>
      <c r="D143" s="26">
        <v>9629933</v>
      </c>
      <c r="E143" s="26">
        <v>9125932.3599999994</v>
      </c>
      <c r="F143" s="27">
        <f t="shared" si="7"/>
        <v>94.2132108438541</v>
      </c>
      <c r="G143" s="27">
        <f t="shared" si="8"/>
        <v>94.766312081298992</v>
      </c>
      <c r="H143" s="28">
        <f t="shared" si="9"/>
        <v>-560535.47000000067</v>
      </c>
      <c r="J143" s="39"/>
    </row>
    <row r="144" spans="1:10" ht="12.75" customHeight="1" x14ac:dyDescent="0.25">
      <c r="A144" s="24" t="s">
        <v>242</v>
      </c>
      <c r="B144" s="25" t="s">
        <v>9</v>
      </c>
      <c r="C144" s="26">
        <v>1117199.82</v>
      </c>
      <c r="D144" s="26">
        <v>1469500</v>
      </c>
      <c r="E144" s="26">
        <v>1096394.27</v>
      </c>
      <c r="F144" s="27">
        <f t="shared" si="7"/>
        <v>98.137705571774973</v>
      </c>
      <c r="G144" s="27">
        <f t="shared" si="8"/>
        <v>74.610021776114323</v>
      </c>
      <c r="H144" s="28">
        <f t="shared" si="9"/>
        <v>-20805.550000000047</v>
      </c>
      <c r="J144" s="39"/>
    </row>
    <row r="145" spans="1:10" ht="12.75" customHeight="1" x14ac:dyDescent="0.25">
      <c r="A145" s="22" t="s">
        <v>300</v>
      </c>
      <c r="B145" s="17" t="s">
        <v>67</v>
      </c>
      <c r="C145" s="18">
        <v>148923489.90000001</v>
      </c>
      <c r="D145" s="18">
        <v>377202158</v>
      </c>
      <c r="E145" s="18">
        <v>370150920.19</v>
      </c>
      <c r="F145" s="19">
        <f t="shared" si="7"/>
        <v>248.55106500562874</v>
      </c>
      <c r="G145" s="19">
        <f t="shared" si="8"/>
        <v>98.130647542583787</v>
      </c>
      <c r="H145" s="20">
        <f t="shared" si="9"/>
        <v>221227430.28999999</v>
      </c>
      <c r="J145" s="39"/>
    </row>
    <row r="146" spans="1:10" ht="12.75" customHeight="1" x14ac:dyDescent="0.25">
      <c r="A146" s="24" t="s">
        <v>241</v>
      </c>
      <c r="B146" s="25" t="s">
        <v>8</v>
      </c>
      <c r="C146" s="26">
        <v>140582128.22999999</v>
      </c>
      <c r="D146" s="26">
        <v>370474158</v>
      </c>
      <c r="E146" s="26">
        <v>364034183.56999999</v>
      </c>
      <c r="F146" s="27">
        <f t="shared" si="7"/>
        <v>258.94769708879375</v>
      </c>
      <c r="G146" s="27">
        <f t="shared" si="8"/>
        <v>98.261694023473552</v>
      </c>
      <c r="H146" s="28">
        <f t="shared" si="9"/>
        <v>223452055.34</v>
      </c>
      <c r="J146" s="39"/>
    </row>
    <row r="147" spans="1:10" ht="12.75" customHeight="1" x14ac:dyDescent="0.25">
      <c r="A147" s="24" t="s">
        <v>242</v>
      </c>
      <c r="B147" s="25" t="s">
        <v>9</v>
      </c>
      <c r="C147" s="26">
        <v>8341361.6699999999</v>
      </c>
      <c r="D147" s="26">
        <v>6728000</v>
      </c>
      <c r="E147" s="26">
        <v>6116736.6200000001</v>
      </c>
      <c r="F147" s="27">
        <f t="shared" si="7"/>
        <v>73.330193102632848</v>
      </c>
      <c r="G147" s="27">
        <f t="shared" si="8"/>
        <v>90.914634661117717</v>
      </c>
      <c r="H147" s="28">
        <f t="shared" si="9"/>
        <v>-2224625.0499999998</v>
      </c>
      <c r="J147" s="39"/>
    </row>
    <row r="148" spans="1:10" ht="12.75" customHeight="1" x14ac:dyDescent="0.25">
      <c r="A148" s="16" t="s">
        <v>301</v>
      </c>
      <c r="B148" s="17" t="s">
        <v>68</v>
      </c>
      <c r="C148" s="18">
        <v>865695950.76999998</v>
      </c>
      <c r="D148" s="18">
        <v>893147634</v>
      </c>
      <c r="E148" s="18">
        <v>848973638.39999998</v>
      </c>
      <c r="F148" s="19">
        <f t="shared" si="7"/>
        <v>98.06833884863083</v>
      </c>
      <c r="G148" s="19">
        <f t="shared" si="8"/>
        <v>95.05412163472181</v>
      </c>
      <c r="H148" s="20">
        <f t="shared" si="9"/>
        <v>-16722312.370000005</v>
      </c>
      <c r="J148" s="39"/>
    </row>
    <row r="149" spans="1:10" ht="12.75" customHeight="1" x14ac:dyDescent="0.25">
      <c r="A149" s="22" t="s">
        <v>302</v>
      </c>
      <c r="B149" s="17" t="s">
        <v>69</v>
      </c>
      <c r="C149" s="18">
        <v>819583896.98000002</v>
      </c>
      <c r="D149" s="18">
        <v>857826134</v>
      </c>
      <c r="E149" s="18">
        <v>821384564.34000003</v>
      </c>
      <c r="F149" s="19">
        <f t="shared" si="7"/>
        <v>100.21970506822244</v>
      </c>
      <c r="G149" s="19">
        <f t="shared" si="8"/>
        <v>95.751869963430153</v>
      </c>
      <c r="H149" s="20">
        <f t="shared" si="9"/>
        <v>1800667.3600000143</v>
      </c>
      <c r="J149" s="39"/>
    </row>
    <row r="150" spans="1:10" ht="12.75" customHeight="1" x14ac:dyDescent="0.25">
      <c r="A150" s="24" t="s">
        <v>241</v>
      </c>
      <c r="B150" s="25" t="s">
        <v>8</v>
      </c>
      <c r="C150" s="26">
        <v>816004374.51999998</v>
      </c>
      <c r="D150" s="26">
        <v>846581134</v>
      </c>
      <c r="E150" s="26">
        <v>812054302.25</v>
      </c>
      <c r="F150" s="27">
        <f t="shared" si="7"/>
        <v>99.515925111023634</v>
      </c>
      <c r="G150" s="27">
        <f t="shared" si="8"/>
        <v>95.921615736123883</v>
      </c>
      <c r="H150" s="28">
        <f t="shared" si="9"/>
        <v>-3950072.2699999809</v>
      </c>
      <c r="J150" s="39"/>
    </row>
    <row r="151" spans="1:10" ht="12.75" customHeight="1" x14ac:dyDescent="0.25">
      <c r="A151" s="24" t="s">
        <v>242</v>
      </c>
      <c r="B151" s="25" t="s">
        <v>9</v>
      </c>
      <c r="C151" s="26">
        <v>3579522.46</v>
      </c>
      <c r="D151" s="26">
        <v>11245000</v>
      </c>
      <c r="E151" s="26">
        <v>9330262.0899999999</v>
      </c>
      <c r="F151" s="27">
        <f t="shared" si="7"/>
        <v>260.65661535198188</v>
      </c>
      <c r="G151" s="27">
        <f t="shared" si="8"/>
        <v>82.972539706536239</v>
      </c>
      <c r="H151" s="28">
        <f t="shared" si="9"/>
        <v>5750739.6299999999</v>
      </c>
      <c r="J151" s="39"/>
    </row>
    <row r="152" spans="1:10" ht="12.75" customHeight="1" x14ac:dyDescent="0.25">
      <c r="A152" s="22" t="s">
        <v>303</v>
      </c>
      <c r="B152" s="17" t="s">
        <v>70</v>
      </c>
      <c r="C152" s="18">
        <v>34145580.990000002</v>
      </c>
      <c r="D152" s="18">
        <v>27649000</v>
      </c>
      <c r="E152" s="18">
        <v>23348436.379999999</v>
      </c>
      <c r="F152" s="19">
        <f t="shared" si="7"/>
        <v>68.379086555410808</v>
      </c>
      <c r="G152" s="19">
        <f t="shared" si="8"/>
        <v>84.445861984158554</v>
      </c>
      <c r="H152" s="20">
        <f t="shared" si="9"/>
        <v>-10797144.610000003</v>
      </c>
      <c r="J152" s="39"/>
    </row>
    <row r="153" spans="1:10" ht="12.75" customHeight="1" x14ac:dyDescent="0.25">
      <c r="A153" s="24" t="s">
        <v>241</v>
      </c>
      <c r="B153" s="25" t="s">
        <v>8</v>
      </c>
      <c r="C153" s="26">
        <v>14261196.15</v>
      </c>
      <c r="D153" s="26">
        <v>24687400</v>
      </c>
      <c r="E153" s="26">
        <v>20933595.039999999</v>
      </c>
      <c r="F153" s="27">
        <f t="shared" si="7"/>
        <v>146.78709148811475</v>
      </c>
      <c r="G153" s="27">
        <f t="shared" si="8"/>
        <v>84.794652494794903</v>
      </c>
      <c r="H153" s="28">
        <f t="shared" si="9"/>
        <v>6672398.8899999987</v>
      </c>
      <c r="J153" s="39"/>
    </row>
    <row r="154" spans="1:10" ht="12.75" customHeight="1" x14ac:dyDescent="0.25">
      <c r="A154" s="24" t="s">
        <v>242</v>
      </c>
      <c r="B154" s="25" t="s">
        <v>9</v>
      </c>
      <c r="C154" s="26">
        <v>19884384.84</v>
      </c>
      <c r="D154" s="26">
        <v>2961600</v>
      </c>
      <c r="E154" s="26">
        <v>2414841.34</v>
      </c>
      <c r="F154" s="27">
        <f t="shared" si="7"/>
        <v>12.144410598723857</v>
      </c>
      <c r="G154" s="27">
        <f t="shared" si="8"/>
        <v>81.538402890329536</v>
      </c>
      <c r="H154" s="28">
        <f t="shared" si="9"/>
        <v>-17469543.5</v>
      </c>
      <c r="J154" s="39"/>
    </row>
    <row r="155" spans="1:10" ht="12.75" customHeight="1" x14ac:dyDescent="0.25">
      <c r="A155" s="22" t="s">
        <v>304</v>
      </c>
      <c r="B155" s="17" t="s">
        <v>71</v>
      </c>
      <c r="C155" s="18">
        <v>11966472.800000001</v>
      </c>
      <c r="D155" s="18">
        <v>7672500</v>
      </c>
      <c r="E155" s="18">
        <v>4240637.68</v>
      </c>
      <c r="F155" s="19">
        <f t="shared" si="7"/>
        <v>35.437657786678791</v>
      </c>
      <c r="G155" s="19">
        <f t="shared" si="8"/>
        <v>55.270611665037471</v>
      </c>
      <c r="H155" s="20">
        <f t="shared" si="9"/>
        <v>-7725835.120000001</v>
      </c>
      <c r="J155" s="39"/>
    </row>
    <row r="156" spans="1:10" ht="12.75" customHeight="1" x14ac:dyDescent="0.25">
      <c r="A156" s="24" t="s">
        <v>241</v>
      </c>
      <c r="B156" s="25" t="s">
        <v>8</v>
      </c>
      <c r="C156" s="26">
        <v>871977.54</v>
      </c>
      <c r="D156" s="26">
        <v>6837500</v>
      </c>
      <c r="E156" s="26">
        <v>3748159.71</v>
      </c>
      <c r="F156" s="27">
        <f t="shared" si="7"/>
        <v>429.84590061803658</v>
      </c>
      <c r="G156" s="27">
        <f t="shared" si="8"/>
        <v>54.817692285191953</v>
      </c>
      <c r="H156" s="28">
        <f t="shared" si="9"/>
        <v>2876182.17</v>
      </c>
      <c r="J156" s="39"/>
    </row>
    <row r="157" spans="1:10" ht="12.75" customHeight="1" x14ac:dyDescent="0.25">
      <c r="A157" s="24" t="s">
        <v>242</v>
      </c>
      <c r="B157" s="25" t="s">
        <v>9</v>
      </c>
      <c r="C157" s="26">
        <v>11094495.26</v>
      </c>
      <c r="D157" s="26">
        <v>835000</v>
      </c>
      <c r="E157" s="26">
        <v>492477.97</v>
      </c>
      <c r="F157" s="27">
        <f t="shared" si="7"/>
        <v>4.4389398387106072</v>
      </c>
      <c r="G157" s="27">
        <f t="shared" si="8"/>
        <v>58.979397604790421</v>
      </c>
      <c r="H157" s="28">
        <f t="shared" si="9"/>
        <v>-10602017.289999999</v>
      </c>
      <c r="J157" s="39"/>
    </row>
    <row r="158" spans="1:10" ht="12.75" customHeight="1" x14ac:dyDescent="0.25">
      <c r="A158" s="16" t="s">
        <v>305</v>
      </c>
      <c r="B158" s="17" t="s">
        <v>72</v>
      </c>
      <c r="C158" s="18">
        <v>599469611.88999999</v>
      </c>
      <c r="D158" s="18">
        <v>649462353</v>
      </c>
      <c r="E158" s="18">
        <v>633623918.73000002</v>
      </c>
      <c r="F158" s="19">
        <f t="shared" si="7"/>
        <v>105.6974208804878</v>
      </c>
      <c r="G158" s="19">
        <f t="shared" si="8"/>
        <v>97.561300636312637</v>
      </c>
      <c r="H158" s="20">
        <f t="shared" si="9"/>
        <v>34154306.840000033</v>
      </c>
      <c r="J158" s="39"/>
    </row>
    <row r="159" spans="1:10" ht="12.75" customHeight="1" x14ac:dyDescent="0.25">
      <c r="A159" s="22" t="s">
        <v>306</v>
      </c>
      <c r="B159" s="17" t="s">
        <v>73</v>
      </c>
      <c r="C159" s="18">
        <v>599469611.88999999</v>
      </c>
      <c r="D159" s="18">
        <v>649462353</v>
      </c>
      <c r="E159" s="18">
        <v>633623918.73000002</v>
      </c>
      <c r="F159" s="19">
        <f t="shared" si="7"/>
        <v>105.6974208804878</v>
      </c>
      <c r="G159" s="19">
        <f t="shared" si="8"/>
        <v>97.561300636312637</v>
      </c>
      <c r="H159" s="20">
        <f t="shared" si="9"/>
        <v>34154306.840000033</v>
      </c>
      <c r="J159" s="39"/>
    </row>
    <row r="160" spans="1:10" ht="12.75" customHeight="1" x14ac:dyDescent="0.25">
      <c r="A160" s="24" t="s">
        <v>241</v>
      </c>
      <c r="B160" s="25" t="s">
        <v>8</v>
      </c>
      <c r="C160" s="26">
        <v>578952529.21000004</v>
      </c>
      <c r="D160" s="26">
        <v>636704503</v>
      </c>
      <c r="E160" s="26">
        <v>624461331.05999994</v>
      </c>
      <c r="F160" s="27">
        <f t="shared" si="7"/>
        <v>107.86054115906501</v>
      </c>
      <c r="G160" s="27">
        <f t="shared" si="8"/>
        <v>98.077102975978164</v>
      </c>
      <c r="H160" s="28">
        <f t="shared" si="9"/>
        <v>45508801.849999905</v>
      </c>
      <c r="J160" s="39"/>
    </row>
    <row r="161" spans="1:10" ht="12.75" customHeight="1" x14ac:dyDescent="0.25">
      <c r="A161" s="24" t="s">
        <v>242</v>
      </c>
      <c r="B161" s="25" t="s">
        <v>9</v>
      </c>
      <c r="C161" s="26">
        <v>20517082.68</v>
      </c>
      <c r="D161" s="26">
        <v>12757850</v>
      </c>
      <c r="E161" s="26">
        <v>9162587.6699999999</v>
      </c>
      <c r="F161" s="27">
        <f t="shared" si="7"/>
        <v>44.658335753219284</v>
      </c>
      <c r="G161" s="27">
        <f t="shared" si="8"/>
        <v>71.819214601206312</v>
      </c>
      <c r="H161" s="28">
        <f t="shared" si="9"/>
        <v>-11354495.01</v>
      </c>
      <c r="J161" s="39"/>
    </row>
    <row r="162" spans="1:10" ht="12.75" customHeight="1" x14ac:dyDescent="0.25">
      <c r="A162" s="16" t="s">
        <v>307</v>
      </c>
      <c r="B162" s="17" t="s">
        <v>74</v>
      </c>
      <c r="C162" s="18">
        <v>1600476289.8</v>
      </c>
      <c r="D162" s="18">
        <v>1380266673</v>
      </c>
      <c r="E162" s="18">
        <v>1331181433.24</v>
      </c>
      <c r="F162" s="19">
        <f t="shared" si="7"/>
        <v>83.174080223728168</v>
      </c>
      <c r="G162" s="19">
        <f t="shared" si="8"/>
        <v>96.443785775591209</v>
      </c>
      <c r="H162" s="20">
        <f t="shared" si="9"/>
        <v>-269294856.55999994</v>
      </c>
      <c r="J162" s="39"/>
    </row>
    <row r="163" spans="1:10" ht="12.75" customHeight="1" x14ac:dyDescent="0.25">
      <c r="A163" s="22" t="s">
        <v>308</v>
      </c>
      <c r="B163" s="17" t="s">
        <v>75</v>
      </c>
      <c r="C163" s="18">
        <v>1111970459.26</v>
      </c>
      <c r="D163" s="18">
        <v>1229858627</v>
      </c>
      <c r="E163" s="18">
        <v>1182298949.24</v>
      </c>
      <c r="F163" s="19">
        <f t="shared" si="7"/>
        <v>106.32467251214592</v>
      </c>
      <c r="G163" s="19">
        <f t="shared" si="8"/>
        <v>96.13291505902491</v>
      </c>
      <c r="H163" s="20">
        <f t="shared" si="9"/>
        <v>70328489.980000019</v>
      </c>
      <c r="J163" s="39"/>
    </row>
    <row r="164" spans="1:10" ht="12.75" customHeight="1" x14ac:dyDescent="0.25">
      <c r="A164" s="24" t="s">
        <v>241</v>
      </c>
      <c r="B164" s="25" t="s">
        <v>8</v>
      </c>
      <c r="C164" s="26">
        <v>1082670772.5</v>
      </c>
      <c r="D164" s="26">
        <v>1200932084</v>
      </c>
      <c r="E164" s="26">
        <v>1160230528.1500001</v>
      </c>
      <c r="F164" s="27">
        <f t="shared" si="7"/>
        <v>107.16374336686918</v>
      </c>
      <c r="G164" s="27">
        <f t="shared" si="8"/>
        <v>96.610836166985109</v>
      </c>
      <c r="H164" s="28">
        <f t="shared" si="9"/>
        <v>77559755.650000095</v>
      </c>
      <c r="J164" s="39"/>
    </row>
    <row r="165" spans="1:10" ht="12.75" customHeight="1" x14ac:dyDescent="0.25">
      <c r="A165" s="24" t="s">
        <v>242</v>
      </c>
      <c r="B165" s="25" t="s">
        <v>9</v>
      </c>
      <c r="C165" s="26">
        <v>29299686.760000002</v>
      </c>
      <c r="D165" s="26">
        <v>28926543</v>
      </c>
      <c r="E165" s="26">
        <v>22068421.09</v>
      </c>
      <c r="F165" s="27">
        <f t="shared" si="7"/>
        <v>75.319648536747692</v>
      </c>
      <c r="G165" s="27">
        <f t="shared" si="8"/>
        <v>76.291249493587941</v>
      </c>
      <c r="H165" s="28">
        <f t="shared" si="9"/>
        <v>-7231265.6700000018</v>
      </c>
      <c r="J165" s="39"/>
    </row>
    <row r="166" spans="1:10" ht="12.75" customHeight="1" x14ac:dyDescent="0.25">
      <c r="A166" s="22" t="s">
        <v>309</v>
      </c>
      <c r="B166" s="17" t="s">
        <v>76</v>
      </c>
      <c r="C166" s="18">
        <v>99806022.159999996</v>
      </c>
      <c r="D166" s="18">
        <v>40117514</v>
      </c>
      <c r="E166" s="18">
        <v>58284920.439999998</v>
      </c>
      <c r="F166" s="19">
        <f t="shared" si="7"/>
        <v>58.398200006972402</v>
      </c>
      <c r="G166" s="19">
        <f t="shared" si="8"/>
        <v>145.28547416971051</v>
      </c>
      <c r="H166" s="20">
        <f t="shared" si="9"/>
        <v>-41521101.719999999</v>
      </c>
      <c r="J166" s="39"/>
    </row>
    <row r="167" spans="1:10" ht="12.75" customHeight="1" x14ac:dyDescent="0.25">
      <c r="A167" s="24" t="s">
        <v>241</v>
      </c>
      <c r="B167" s="25" t="s">
        <v>8</v>
      </c>
      <c r="C167" s="26">
        <v>14772958.550000001</v>
      </c>
      <c r="D167" s="26">
        <v>15223664</v>
      </c>
      <c r="E167" s="26">
        <v>16712708.699999999</v>
      </c>
      <c r="F167" s="27">
        <f t="shared" si="7"/>
        <v>113.13041083432809</v>
      </c>
      <c r="G167" s="27">
        <f t="shared" si="8"/>
        <v>109.7811190525487</v>
      </c>
      <c r="H167" s="28">
        <f t="shared" si="9"/>
        <v>1939750.1499999985</v>
      </c>
      <c r="J167" s="39"/>
    </row>
    <row r="168" spans="1:10" ht="12.75" customHeight="1" x14ac:dyDescent="0.25">
      <c r="A168" s="24" t="s">
        <v>242</v>
      </c>
      <c r="B168" s="25" t="s">
        <v>9</v>
      </c>
      <c r="C168" s="26">
        <v>85033063.609999999</v>
      </c>
      <c r="D168" s="26">
        <v>24893850</v>
      </c>
      <c r="E168" s="26">
        <v>41572211.740000002</v>
      </c>
      <c r="F168" s="27">
        <f t="shared" si="7"/>
        <v>48.889467196747049</v>
      </c>
      <c r="G168" s="27">
        <f t="shared" si="8"/>
        <v>166.99792012886718</v>
      </c>
      <c r="H168" s="28">
        <f t="shared" si="9"/>
        <v>-43460851.869999997</v>
      </c>
      <c r="J168" s="39"/>
    </row>
    <row r="169" spans="1:10" ht="12.75" customHeight="1" x14ac:dyDescent="0.25">
      <c r="A169" s="22" t="s">
        <v>310</v>
      </c>
      <c r="B169" s="17" t="s">
        <v>77</v>
      </c>
      <c r="C169" s="18">
        <v>15479878.84</v>
      </c>
      <c r="D169" s="18">
        <v>15457276</v>
      </c>
      <c r="E169" s="18">
        <v>15290748.16</v>
      </c>
      <c r="F169" s="19">
        <f t="shared" si="7"/>
        <v>98.77821601864683</v>
      </c>
      <c r="G169" s="19">
        <f t="shared" si="8"/>
        <v>98.92265726509639</v>
      </c>
      <c r="H169" s="20">
        <f t="shared" si="9"/>
        <v>-189130.6799999997</v>
      </c>
      <c r="J169" s="39"/>
    </row>
    <row r="170" spans="1:10" ht="12.75" customHeight="1" x14ac:dyDescent="0.25">
      <c r="A170" s="24" t="s">
        <v>241</v>
      </c>
      <c r="B170" s="25" t="s">
        <v>8</v>
      </c>
      <c r="C170" s="26">
        <v>14927550.560000001</v>
      </c>
      <c r="D170" s="26">
        <v>15227937</v>
      </c>
      <c r="E170" s="26">
        <v>14962126.279999999</v>
      </c>
      <c r="F170" s="27">
        <f t="shared" si="7"/>
        <v>100.23162353301717</v>
      </c>
      <c r="G170" s="27">
        <f t="shared" si="8"/>
        <v>98.254453508705737</v>
      </c>
      <c r="H170" s="28">
        <f t="shared" si="9"/>
        <v>34575.719999998808</v>
      </c>
      <c r="J170" s="39"/>
    </row>
    <row r="171" spans="1:10" ht="12.75" customHeight="1" x14ac:dyDescent="0.25">
      <c r="A171" s="24" t="s">
        <v>242</v>
      </c>
      <c r="B171" s="25" t="s">
        <v>9</v>
      </c>
      <c r="C171" s="26">
        <v>552328.28</v>
      </c>
      <c r="D171" s="26">
        <v>229339</v>
      </c>
      <c r="E171" s="26">
        <v>328621.88</v>
      </c>
      <c r="F171" s="27">
        <f t="shared" si="7"/>
        <v>59.497565469579072</v>
      </c>
      <c r="G171" s="27">
        <f t="shared" si="8"/>
        <v>143.29088380083633</v>
      </c>
      <c r="H171" s="28">
        <f t="shared" si="9"/>
        <v>-223706.40000000002</v>
      </c>
      <c r="J171" s="39"/>
    </row>
    <row r="172" spans="1:10" ht="12.75" customHeight="1" x14ac:dyDescent="0.25">
      <c r="A172" s="22" t="s">
        <v>311</v>
      </c>
      <c r="B172" s="17" t="s">
        <v>78</v>
      </c>
      <c r="C172" s="18">
        <v>9063385.6600000001</v>
      </c>
      <c r="D172" s="18">
        <v>9758838</v>
      </c>
      <c r="E172" s="18">
        <v>9348578.0800000001</v>
      </c>
      <c r="F172" s="19">
        <f t="shared" si="7"/>
        <v>103.14664332622033</v>
      </c>
      <c r="G172" s="19">
        <f t="shared" si="8"/>
        <v>95.796016697889655</v>
      </c>
      <c r="H172" s="20">
        <f t="shared" si="9"/>
        <v>285192.41999999993</v>
      </c>
      <c r="J172" s="39"/>
    </row>
    <row r="173" spans="1:10" ht="12.75" customHeight="1" x14ac:dyDescent="0.25">
      <c r="A173" s="24" t="s">
        <v>241</v>
      </c>
      <c r="B173" s="25" t="s">
        <v>8</v>
      </c>
      <c r="C173" s="26">
        <v>8648236.5399999991</v>
      </c>
      <c r="D173" s="26">
        <v>9272238</v>
      </c>
      <c r="E173" s="26">
        <v>8880616.8200000003</v>
      </c>
      <c r="F173" s="27">
        <f t="shared" si="7"/>
        <v>102.68702502441036</v>
      </c>
      <c r="G173" s="27">
        <f t="shared" si="8"/>
        <v>95.776411476927152</v>
      </c>
      <c r="H173" s="28">
        <f t="shared" si="9"/>
        <v>232380.28000000119</v>
      </c>
      <c r="J173" s="39"/>
    </row>
    <row r="174" spans="1:10" ht="12.75" customHeight="1" x14ac:dyDescent="0.25">
      <c r="A174" s="24" t="s">
        <v>242</v>
      </c>
      <c r="B174" s="25" t="s">
        <v>9</v>
      </c>
      <c r="C174" s="26">
        <v>415149.12</v>
      </c>
      <c r="D174" s="26">
        <v>486600</v>
      </c>
      <c r="E174" s="26">
        <v>467961.26</v>
      </c>
      <c r="F174" s="27">
        <f t="shared" si="7"/>
        <v>112.72124580199039</v>
      </c>
      <c r="G174" s="27">
        <f t="shared" si="8"/>
        <v>96.169597205096593</v>
      </c>
      <c r="H174" s="28">
        <f t="shared" si="9"/>
        <v>52812.140000000014</v>
      </c>
      <c r="J174" s="39"/>
    </row>
    <row r="175" spans="1:10" ht="12.75" customHeight="1" x14ac:dyDescent="0.25">
      <c r="A175" s="22" t="s">
        <v>312</v>
      </c>
      <c r="B175" s="17" t="s">
        <v>79</v>
      </c>
      <c r="C175" s="18">
        <v>7562372.5499999998</v>
      </c>
      <c r="D175" s="18">
        <v>8180382</v>
      </c>
      <c r="E175" s="18">
        <v>7941340.54</v>
      </c>
      <c r="F175" s="19">
        <f t="shared" si="7"/>
        <v>105.01123142895148</v>
      </c>
      <c r="G175" s="19">
        <f t="shared" si="8"/>
        <v>97.077869224200043</v>
      </c>
      <c r="H175" s="20">
        <f t="shared" si="9"/>
        <v>378967.99000000022</v>
      </c>
      <c r="J175" s="39"/>
    </row>
    <row r="176" spans="1:10" ht="12.75" customHeight="1" x14ac:dyDescent="0.25">
      <c r="A176" s="24" t="s">
        <v>241</v>
      </c>
      <c r="B176" s="25" t="s">
        <v>8</v>
      </c>
      <c r="C176" s="26">
        <v>7545039.5499999998</v>
      </c>
      <c r="D176" s="26">
        <v>8124382</v>
      </c>
      <c r="E176" s="26">
        <v>7885697.6900000004</v>
      </c>
      <c r="F176" s="27">
        <f t="shared" si="7"/>
        <v>104.51499475572663</v>
      </c>
      <c r="G176" s="27">
        <f t="shared" si="8"/>
        <v>97.062123494439334</v>
      </c>
      <c r="H176" s="28">
        <f t="shared" si="9"/>
        <v>340658.1400000006</v>
      </c>
      <c r="J176" s="39"/>
    </row>
    <row r="177" spans="1:10" ht="12.75" customHeight="1" x14ac:dyDescent="0.25">
      <c r="A177" s="24" t="s">
        <v>242</v>
      </c>
      <c r="B177" s="25" t="s">
        <v>9</v>
      </c>
      <c r="C177" s="26">
        <v>17333</v>
      </c>
      <c r="D177" s="26">
        <v>56000</v>
      </c>
      <c r="E177" s="26">
        <v>55642.85</v>
      </c>
      <c r="F177" s="27">
        <f t="shared" si="7"/>
        <v>321.02261581953496</v>
      </c>
      <c r="G177" s="27">
        <f t="shared" si="8"/>
        <v>99.362232142857138</v>
      </c>
      <c r="H177" s="28">
        <f t="shared" si="9"/>
        <v>38309.85</v>
      </c>
      <c r="J177" s="39"/>
    </row>
    <row r="178" spans="1:10" ht="12.75" customHeight="1" x14ac:dyDescent="0.25">
      <c r="A178" s="22" t="s">
        <v>313</v>
      </c>
      <c r="B178" s="17" t="s">
        <v>80</v>
      </c>
      <c r="C178" s="26">
        <v>9473918.4700000007</v>
      </c>
      <c r="D178" s="18">
        <v>59180310</v>
      </c>
      <c r="E178" s="18">
        <v>44299499.079999998</v>
      </c>
      <c r="F178" s="19">
        <f t="shared" si="7"/>
        <v>467.59426123708232</v>
      </c>
      <c r="G178" s="19">
        <f t="shared" si="8"/>
        <v>74.855131850441467</v>
      </c>
      <c r="H178" s="20">
        <f t="shared" si="9"/>
        <v>34825580.609999999</v>
      </c>
      <c r="J178" s="39"/>
    </row>
    <row r="179" spans="1:10" ht="12.75" customHeight="1" x14ac:dyDescent="0.25">
      <c r="A179" s="24" t="s">
        <v>241</v>
      </c>
      <c r="B179" s="25" t="s">
        <v>8</v>
      </c>
      <c r="C179" s="26">
        <v>9063250.9199999999</v>
      </c>
      <c r="D179" s="26">
        <v>55593998</v>
      </c>
      <c r="E179" s="26">
        <v>42142889.289999999</v>
      </c>
      <c r="F179" s="27">
        <f t="shared" si="7"/>
        <v>464.98645642704986</v>
      </c>
      <c r="G179" s="27">
        <f t="shared" si="8"/>
        <v>75.804746566346964</v>
      </c>
      <c r="H179" s="28">
        <f t="shared" si="9"/>
        <v>33079638.369999997</v>
      </c>
      <c r="J179" s="39"/>
    </row>
    <row r="180" spans="1:10" ht="12.75" customHeight="1" x14ac:dyDescent="0.25">
      <c r="A180" s="24" t="s">
        <v>242</v>
      </c>
      <c r="B180" s="25" t="s">
        <v>9</v>
      </c>
      <c r="C180" s="26">
        <v>410667.55</v>
      </c>
      <c r="D180" s="26">
        <v>3586312</v>
      </c>
      <c r="E180" s="26">
        <v>2156609.79</v>
      </c>
      <c r="F180" s="27">
        <f t="shared" si="7"/>
        <v>525.14735824634795</v>
      </c>
      <c r="G180" s="27">
        <f t="shared" si="8"/>
        <v>60.134472126239991</v>
      </c>
      <c r="H180" s="28">
        <f t="shared" si="9"/>
        <v>1745942.24</v>
      </c>
      <c r="J180" s="39"/>
    </row>
    <row r="181" spans="1:10" ht="12.75" customHeight="1" x14ac:dyDescent="0.25">
      <c r="A181" s="22" t="s">
        <v>314</v>
      </c>
      <c r="B181" s="17" t="s">
        <v>81</v>
      </c>
      <c r="C181" s="18">
        <v>249835.04</v>
      </c>
      <c r="D181" s="18">
        <v>2056542</v>
      </c>
      <c r="E181" s="18">
        <v>1715327.46</v>
      </c>
      <c r="F181" s="19">
        <f t="shared" si="7"/>
        <v>686.58401959949242</v>
      </c>
      <c r="G181" s="19">
        <f t="shared" si="8"/>
        <v>83.408335934787615</v>
      </c>
      <c r="H181" s="20">
        <f t="shared" si="9"/>
        <v>1465492.42</v>
      </c>
      <c r="J181" s="39"/>
    </row>
    <row r="182" spans="1:10" ht="12.75" customHeight="1" x14ac:dyDescent="0.25">
      <c r="A182" s="24" t="s">
        <v>241</v>
      </c>
      <c r="B182" s="25" t="s">
        <v>8</v>
      </c>
      <c r="C182" s="26">
        <v>230202.09</v>
      </c>
      <c r="D182" s="26">
        <v>2003542</v>
      </c>
      <c r="E182" s="26">
        <v>1667035.88</v>
      </c>
      <c r="F182" s="27">
        <f t="shared" si="7"/>
        <v>724.16192224840358</v>
      </c>
      <c r="G182" s="27">
        <f t="shared" si="8"/>
        <v>83.204438938639669</v>
      </c>
      <c r="H182" s="28">
        <f t="shared" si="9"/>
        <v>1436833.7899999998</v>
      </c>
      <c r="J182" s="39"/>
    </row>
    <row r="183" spans="1:10" ht="12.75" customHeight="1" x14ac:dyDescent="0.25">
      <c r="A183" s="24" t="s">
        <v>242</v>
      </c>
      <c r="B183" s="25" t="s">
        <v>9</v>
      </c>
      <c r="C183" s="26">
        <v>19632.95</v>
      </c>
      <c r="D183" s="26">
        <v>53000</v>
      </c>
      <c r="E183" s="26">
        <v>48291.58</v>
      </c>
      <c r="F183" s="27">
        <f t="shared" si="7"/>
        <v>245.97210302068717</v>
      </c>
      <c r="G183" s="27">
        <f t="shared" si="8"/>
        <v>91.116188679245298</v>
      </c>
      <c r="H183" s="28">
        <f t="shared" si="9"/>
        <v>28658.63</v>
      </c>
      <c r="J183" s="39"/>
    </row>
    <row r="184" spans="1:10" ht="12.75" customHeight="1" x14ac:dyDescent="0.25">
      <c r="A184" s="22" t="s">
        <v>315</v>
      </c>
      <c r="B184" s="17" t="s">
        <v>82</v>
      </c>
      <c r="C184" s="18">
        <v>4385354.6500000004</v>
      </c>
      <c r="D184" s="18">
        <v>2000000</v>
      </c>
      <c r="E184" s="18">
        <v>1721954.77</v>
      </c>
      <c r="F184" s="19">
        <f t="shared" si="7"/>
        <v>39.266032223870418</v>
      </c>
      <c r="G184" s="19">
        <f t="shared" si="8"/>
        <v>86.097738499999991</v>
      </c>
      <c r="H184" s="20">
        <f t="shared" si="9"/>
        <v>-2663399.8800000004</v>
      </c>
      <c r="J184" s="39"/>
    </row>
    <row r="185" spans="1:10" ht="12.75" customHeight="1" x14ac:dyDescent="0.25">
      <c r="A185" s="24" t="s">
        <v>241</v>
      </c>
      <c r="B185" s="25" t="s">
        <v>8</v>
      </c>
      <c r="C185" s="26">
        <v>4371035.92</v>
      </c>
      <c r="D185" s="26">
        <v>1709000</v>
      </c>
      <c r="E185" s="26">
        <v>1447607.1</v>
      </c>
      <c r="F185" s="27">
        <f t="shared" si="7"/>
        <v>33.118169845650684</v>
      </c>
      <c r="G185" s="27">
        <f t="shared" si="8"/>
        <v>84.704921006436521</v>
      </c>
      <c r="H185" s="28">
        <f t="shared" si="9"/>
        <v>-2923428.82</v>
      </c>
      <c r="J185" s="39"/>
    </row>
    <row r="186" spans="1:10" ht="12.75" customHeight="1" x14ac:dyDescent="0.25">
      <c r="A186" s="24" t="s">
        <v>242</v>
      </c>
      <c r="B186" s="25" t="s">
        <v>9</v>
      </c>
      <c r="C186" s="26">
        <v>14318.73</v>
      </c>
      <c r="D186" s="26">
        <v>291000</v>
      </c>
      <c r="E186" s="26">
        <v>274347.67</v>
      </c>
      <c r="F186" s="27">
        <f t="shared" si="7"/>
        <v>1916.0056094360325</v>
      </c>
      <c r="G186" s="27">
        <f t="shared" si="8"/>
        <v>94.277549828178692</v>
      </c>
      <c r="H186" s="28">
        <f t="shared" si="9"/>
        <v>260028.93999999997</v>
      </c>
      <c r="J186" s="39"/>
    </row>
    <row r="187" spans="1:10" ht="12.75" customHeight="1" x14ac:dyDescent="0.25">
      <c r="A187" s="22" t="s">
        <v>316</v>
      </c>
      <c r="B187" s="17" t="s">
        <v>83</v>
      </c>
      <c r="C187" s="18">
        <v>10137020.699999999</v>
      </c>
      <c r="D187" s="18">
        <v>13657184</v>
      </c>
      <c r="E187" s="18">
        <v>10280115.470000001</v>
      </c>
      <c r="F187" s="19">
        <f t="shared" si="7"/>
        <v>101.41160577880642</v>
      </c>
      <c r="G187" s="19">
        <f t="shared" si="8"/>
        <v>75.272585256228524</v>
      </c>
      <c r="H187" s="20">
        <f t="shared" si="9"/>
        <v>143094.77000000142</v>
      </c>
      <c r="J187" s="39"/>
    </row>
    <row r="188" spans="1:10" ht="12.75" customHeight="1" x14ac:dyDescent="0.25">
      <c r="A188" s="24" t="s">
        <v>241</v>
      </c>
      <c r="B188" s="25" t="s">
        <v>8</v>
      </c>
      <c r="C188" s="26">
        <v>10090662.210000001</v>
      </c>
      <c r="D188" s="26">
        <v>13489184</v>
      </c>
      <c r="E188" s="26">
        <v>10199360.09</v>
      </c>
      <c r="F188" s="27">
        <f t="shared" si="7"/>
        <v>101.07721255293114</v>
      </c>
      <c r="G188" s="27">
        <f t="shared" si="8"/>
        <v>75.611394210354007</v>
      </c>
      <c r="H188" s="28">
        <f t="shared" si="9"/>
        <v>108697.87999999896</v>
      </c>
      <c r="J188" s="39"/>
    </row>
    <row r="189" spans="1:10" ht="12.75" customHeight="1" x14ac:dyDescent="0.25">
      <c r="A189" s="24" t="s">
        <v>242</v>
      </c>
      <c r="B189" s="25" t="s">
        <v>9</v>
      </c>
      <c r="C189" s="26">
        <v>46358.49</v>
      </c>
      <c r="D189" s="26">
        <v>168000</v>
      </c>
      <c r="E189" s="26">
        <v>80755.38</v>
      </c>
      <c r="F189" s="27">
        <f t="shared" si="7"/>
        <v>174.19760652255931</v>
      </c>
      <c r="G189" s="27">
        <f t="shared" si="8"/>
        <v>48.068678571428578</v>
      </c>
      <c r="H189" s="28">
        <f t="shared" si="9"/>
        <v>34396.890000000007</v>
      </c>
      <c r="J189" s="39"/>
    </row>
    <row r="190" spans="1:10" ht="12.75" customHeight="1" x14ac:dyDescent="0.25">
      <c r="A190" s="22" t="s">
        <v>317</v>
      </c>
      <c r="B190" s="17" t="s">
        <v>84</v>
      </c>
      <c r="C190" s="18">
        <v>329367234.98000002</v>
      </c>
      <c r="D190" s="18">
        <v>0</v>
      </c>
      <c r="E190" s="18"/>
      <c r="F190" s="19">
        <f t="shared" si="7"/>
        <v>0</v>
      </c>
      <c r="G190" s="19" t="str">
        <f t="shared" si="8"/>
        <v>x</v>
      </c>
      <c r="H190" s="20">
        <f t="shared" si="9"/>
        <v>-329367234.98000002</v>
      </c>
      <c r="J190" s="39"/>
    </row>
    <row r="191" spans="1:10" ht="12.75" customHeight="1" x14ac:dyDescent="0.25">
      <c r="A191" s="24" t="s">
        <v>241</v>
      </c>
      <c r="B191" s="25" t="s">
        <v>8</v>
      </c>
      <c r="C191" s="26">
        <v>278671760.38</v>
      </c>
      <c r="D191" s="26">
        <v>0</v>
      </c>
      <c r="E191" s="26"/>
      <c r="F191" s="27">
        <f t="shared" si="7"/>
        <v>0</v>
      </c>
      <c r="G191" s="27" t="str">
        <f t="shared" si="8"/>
        <v>x</v>
      </c>
      <c r="H191" s="28">
        <f t="shared" si="9"/>
        <v>-278671760.38</v>
      </c>
      <c r="J191" s="39"/>
    </row>
    <row r="192" spans="1:10" ht="12.75" customHeight="1" x14ac:dyDescent="0.25">
      <c r="A192" s="24" t="s">
        <v>242</v>
      </c>
      <c r="B192" s="25" t="s">
        <v>9</v>
      </c>
      <c r="C192" s="26">
        <v>50695474.600000001</v>
      </c>
      <c r="D192" s="26">
        <v>0</v>
      </c>
      <c r="E192" s="26"/>
      <c r="F192" s="27">
        <f t="shared" si="7"/>
        <v>0</v>
      </c>
      <c r="G192" s="27" t="str">
        <f t="shared" si="8"/>
        <v>x</v>
      </c>
      <c r="H192" s="28">
        <f t="shared" si="9"/>
        <v>-50695474.600000001</v>
      </c>
      <c r="J192" s="39"/>
    </row>
    <row r="193" spans="1:10" ht="12.75" customHeight="1" x14ac:dyDescent="0.25">
      <c r="A193" s="22" t="s">
        <v>318</v>
      </c>
      <c r="B193" s="17" t="s">
        <v>85</v>
      </c>
      <c r="C193" s="18">
        <v>2980807.49</v>
      </c>
      <c r="D193" s="18">
        <v>0</v>
      </c>
      <c r="E193" s="18"/>
      <c r="F193" s="19">
        <f t="shared" si="7"/>
        <v>0</v>
      </c>
      <c r="G193" s="19" t="str">
        <f t="shared" si="8"/>
        <v>x</v>
      </c>
      <c r="H193" s="20">
        <f t="shared" si="9"/>
        <v>-2980807.49</v>
      </c>
      <c r="J193" s="39"/>
    </row>
    <row r="194" spans="1:10" ht="12.75" customHeight="1" x14ac:dyDescent="0.25">
      <c r="A194" s="24" t="s">
        <v>241</v>
      </c>
      <c r="B194" s="25" t="s">
        <v>8</v>
      </c>
      <c r="C194" s="26">
        <v>2980807.49</v>
      </c>
      <c r="D194" s="26">
        <v>0</v>
      </c>
      <c r="E194" s="26"/>
      <c r="F194" s="27">
        <f t="shared" si="7"/>
        <v>0</v>
      </c>
      <c r="G194" s="27" t="str">
        <f t="shared" si="8"/>
        <v>x</v>
      </c>
      <c r="H194" s="28">
        <f t="shared" si="9"/>
        <v>-2980807.49</v>
      </c>
      <c r="J194" s="39"/>
    </row>
    <row r="195" spans="1:10" ht="12.75" customHeight="1" x14ac:dyDescent="0.25">
      <c r="A195" s="16" t="s">
        <v>319</v>
      </c>
      <c r="B195" s="17" t="s">
        <v>86</v>
      </c>
      <c r="C195" s="18">
        <v>249884749.11000001</v>
      </c>
      <c r="D195" s="18">
        <v>0</v>
      </c>
      <c r="E195" s="18"/>
      <c r="F195" s="19">
        <f t="shared" ref="F195:F258" si="10">IF(C195=0,"x",E195/C195*100)</f>
        <v>0</v>
      </c>
      <c r="G195" s="19" t="str">
        <f t="shared" ref="G195:G258" si="11">IF(D195=0,"x",E195/D195*100)</f>
        <v>x</v>
      </c>
      <c r="H195" s="20">
        <f t="shared" si="9"/>
        <v>-249884749.11000001</v>
      </c>
      <c r="J195" s="39"/>
    </row>
    <row r="196" spans="1:10" ht="12.75" customHeight="1" x14ac:dyDescent="0.25">
      <c r="A196" s="22" t="s">
        <v>320</v>
      </c>
      <c r="B196" s="17" t="s">
        <v>87</v>
      </c>
      <c r="C196" s="18">
        <v>222467580.33000001</v>
      </c>
      <c r="D196" s="18">
        <v>0</v>
      </c>
      <c r="E196" s="18"/>
      <c r="F196" s="19">
        <f t="shared" si="10"/>
        <v>0</v>
      </c>
      <c r="G196" s="19" t="str">
        <f t="shared" si="11"/>
        <v>x</v>
      </c>
      <c r="H196" s="20">
        <f t="shared" ref="H196:H259" si="12">+E196-C196</f>
        <v>-222467580.33000001</v>
      </c>
      <c r="J196" s="39"/>
    </row>
    <row r="197" spans="1:10" ht="12.75" customHeight="1" x14ac:dyDescent="0.25">
      <c r="A197" s="24" t="s">
        <v>241</v>
      </c>
      <c r="B197" s="25" t="s">
        <v>8</v>
      </c>
      <c r="C197" s="26">
        <v>178994857.78999999</v>
      </c>
      <c r="D197" s="26">
        <v>0</v>
      </c>
      <c r="E197" s="26"/>
      <c r="F197" s="27">
        <f t="shared" si="10"/>
        <v>0</v>
      </c>
      <c r="G197" s="27" t="str">
        <f t="shared" si="11"/>
        <v>x</v>
      </c>
      <c r="H197" s="28">
        <f t="shared" si="12"/>
        <v>-178994857.78999999</v>
      </c>
      <c r="J197" s="39"/>
    </row>
    <row r="198" spans="1:10" ht="12.75" customHeight="1" x14ac:dyDescent="0.25">
      <c r="A198" s="24" t="s">
        <v>242</v>
      </c>
      <c r="B198" s="25" t="s">
        <v>9</v>
      </c>
      <c r="C198" s="26">
        <v>43472722.539999999</v>
      </c>
      <c r="D198" s="26">
        <v>0</v>
      </c>
      <c r="E198" s="26"/>
      <c r="F198" s="27">
        <f t="shared" si="10"/>
        <v>0</v>
      </c>
      <c r="G198" s="27" t="str">
        <f t="shared" si="11"/>
        <v>x</v>
      </c>
      <c r="H198" s="28">
        <f t="shared" si="12"/>
        <v>-43472722.539999999</v>
      </c>
      <c r="J198" s="39"/>
    </row>
    <row r="199" spans="1:10" ht="12.75" customHeight="1" x14ac:dyDescent="0.25">
      <c r="A199" s="22" t="s">
        <v>321</v>
      </c>
      <c r="B199" s="17" t="s">
        <v>88</v>
      </c>
      <c r="C199" s="18">
        <v>26102715.73</v>
      </c>
      <c r="D199" s="18">
        <v>0</v>
      </c>
      <c r="E199" s="18"/>
      <c r="F199" s="19">
        <f t="shared" si="10"/>
        <v>0</v>
      </c>
      <c r="G199" s="19" t="str">
        <f t="shared" si="11"/>
        <v>x</v>
      </c>
      <c r="H199" s="20">
        <f t="shared" si="12"/>
        <v>-26102715.73</v>
      </c>
      <c r="J199" s="39"/>
    </row>
    <row r="200" spans="1:10" ht="12.75" customHeight="1" x14ac:dyDescent="0.25">
      <c r="A200" s="24" t="s">
        <v>241</v>
      </c>
      <c r="B200" s="25" t="s">
        <v>8</v>
      </c>
      <c r="C200" s="26">
        <v>25499552.850000001</v>
      </c>
      <c r="D200" s="26">
        <v>0</v>
      </c>
      <c r="E200" s="26"/>
      <c r="F200" s="27">
        <f t="shared" si="10"/>
        <v>0</v>
      </c>
      <c r="G200" s="27" t="str">
        <f t="shared" si="11"/>
        <v>x</v>
      </c>
      <c r="H200" s="28">
        <f t="shared" si="12"/>
        <v>-25499552.850000001</v>
      </c>
      <c r="J200" s="39"/>
    </row>
    <row r="201" spans="1:10" ht="12.75" customHeight="1" x14ac:dyDescent="0.25">
      <c r="A201" s="24" t="s">
        <v>242</v>
      </c>
      <c r="B201" s="25" t="s">
        <v>9</v>
      </c>
      <c r="C201" s="26">
        <v>603162.88</v>
      </c>
      <c r="D201" s="26">
        <v>0</v>
      </c>
      <c r="E201" s="26"/>
      <c r="F201" s="27">
        <f t="shared" si="10"/>
        <v>0</v>
      </c>
      <c r="G201" s="27" t="str">
        <f t="shared" si="11"/>
        <v>x</v>
      </c>
      <c r="H201" s="28">
        <f t="shared" si="12"/>
        <v>-603162.88</v>
      </c>
      <c r="J201" s="39"/>
    </row>
    <row r="202" spans="1:10" ht="12.75" customHeight="1" x14ac:dyDescent="0.25">
      <c r="A202" s="22" t="s">
        <v>322</v>
      </c>
      <c r="B202" s="17" t="s">
        <v>81</v>
      </c>
      <c r="C202" s="18">
        <v>1314453.05</v>
      </c>
      <c r="D202" s="18">
        <v>0</v>
      </c>
      <c r="E202" s="18"/>
      <c r="F202" s="19">
        <f t="shared" si="10"/>
        <v>0</v>
      </c>
      <c r="G202" s="19" t="str">
        <f t="shared" si="11"/>
        <v>x</v>
      </c>
      <c r="H202" s="20">
        <f t="shared" si="12"/>
        <v>-1314453.05</v>
      </c>
      <c r="J202" s="39"/>
    </row>
    <row r="203" spans="1:10" ht="12.75" customHeight="1" x14ac:dyDescent="0.25">
      <c r="A203" s="24" t="s">
        <v>241</v>
      </c>
      <c r="B203" s="25" t="s">
        <v>8</v>
      </c>
      <c r="C203" s="26">
        <v>1314453.05</v>
      </c>
      <c r="D203" s="26">
        <v>0</v>
      </c>
      <c r="E203" s="26"/>
      <c r="F203" s="27">
        <f t="shared" si="10"/>
        <v>0</v>
      </c>
      <c r="G203" s="27" t="str">
        <f t="shared" si="11"/>
        <v>x</v>
      </c>
      <c r="H203" s="28">
        <f t="shared" si="12"/>
        <v>-1314453.05</v>
      </c>
      <c r="J203" s="39"/>
    </row>
    <row r="204" spans="1:10" ht="12.75" customHeight="1" x14ac:dyDescent="0.25">
      <c r="A204" s="16" t="s">
        <v>323</v>
      </c>
      <c r="B204" s="17" t="s">
        <v>89</v>
      </c>
      <c r="C204" s="18">
        <v>4502630.43</v>
      </c>
      <c r="D204" s="18">
        <v>5077393</v>
      </c>
      <c r="E204" s="18">
        <v>4640493.24</v>
      </c>
      <c r="F204" s="19">
        <f t="shared" si="10"/>
        <v>103.06182823892122</v>
      </c>
      <c r="G204" s="19">
        <f t="shared" si="11"/>
        <v>91.395195132620231</v>
      </c>
      <c r="H204" s="20">
        <f t="shared" si="12"/>
        <v>137862.81000000052</v>
      </c>
      <c r="J204" s="39"/>
    </row>
    <row r="205" spans="1:10" ht="12.75" customHeight="1" x14ac:dyDescent="0.25">
      <c r="A205" s="22" t="s">
        <v>324</v>
      </c>
      <c r="B205" s="17" t="s">
        <v>90</v>
      </c>
      <c r="C205" s="18">
        <v>4502630.43</v>
      </c>
      <c r="D205" s="18">
        <v>5077393</v>
      </c>
      <c r="E205" s="18">
        <v>4640493.24</v>
      </c>
      <c r="F205" s="19">
        <f t="shared" si="10"/>
        <v>103.06182823892122</v>
      </c>
      <c r="G205" s="19">
        <f t="shared" si="11"/>
        <v>91.395195132620231</v>
      </c>
      <c r="H205" s="20">
        <f t="shared" si="12"/>
        <v>137862.81000000052</v>
      </c>
      <c r="J205" s="39"/>
    </row>
    <row r="206" spans="1:10" ht="12.75" customHeight="1" x14ac:dyDescent="0.25">
      <c r="A206" s="24" t="s">
        <v>241</v>
      </c>
      <c r="B206" s="25" t="s">
        <v>8</v>
      </c>
      <c r="C206" s="26">
        <v>4376960.43</v>
      </c>
      <c r="D206" s="26">
        <v>4867393</v>
      </c>
      <c r="E206" s="26">
        <v>4493815.74</v>
      </c>
      <c r="F206" s="27">
        <f t="shared" si="10"/>
        <v>102.66978218946339</v>
      </c>
      <c r="G206" s="27">
        <f t="shared" si="11"/>
        <v>92.324900413835493</v>
      </c>
      <c r="H206" s="28">
        <f t="shared" si="12"/>
        <v>116855.31000000052</v>
      </c>
      <c r="J206" s="39"/>
    </row>
    <row r="207" spans="1:10" ht="12.75" customHeight="1" x14ac:dyDescent="0.25">
      <c r="A207" s="24" t="s">
        <v>242</v>
      </c>
      <c r="B207" s="25" t="s">
        <v>9</v>
      </c>
      <c r="C207" s="26">
        <v>125670</v>
      </c>
      <c r="D207" s="26">
        <v>210000</v>
      </c>
      <c r="E207" s="26">
        <v>146677.5</v>
      </c>
      <c r="F207" s="27">
        <f t="shared" si="10"/>
        <v>116.71640009548818</v>
      </c>
      <c r="G207" s="27">
        <f t="shared" si="11"/>
        <v>69.846428571428575</v>
      </c>
      <c r="H207" s="28">
        <f t="shared" si="12"/>
        <v>21007.5</v>
      </c>
      <c r="J207" s="39"/>
    </row>
    <row r="208" spans="1:10" ht="12.75" customHeight="1" x14ac:dyDescent="0.25">
      <c r="A208" s="16" t="s">
        <v>325</v>
      </c>
      <c r="B208" s="17" t="s">
        <v>91</v>
      </c>
      <c r="C208" s="18">
        <v>36787556.759999998</v>
      </c>
      <c r="D208" s="18">
        <v>72614513</v>
      </c>
      <c r="E208" s="18">
        <v>58916027.119999997</v>
      </c>
      <c r="F208" s="19">
        <f t="shared" si="10"/>
        <v>160.15205223974215</v>
      </c>
      <c r="G208" s="19">
        <f t="shared" si="11"/>
        <v>81.135333263200422</v>
      </c>
      <c r="H208" s="20">
        <f t="shared" si="12"/>
        <v>22128470.359999999</v>
      </c>
      <c r="J208" s="39"/>
    </row>
    <row r="209" spans="1:10" ht="12.75" customHeight="1" x14ac:dyDescent="0.25">
      <c r="A209" s="22" t="s">
        <v>326</v>
      </c>
      <c r="B209" s="17" t="s">
        <v>92</v>
      </c>
      <c r="C209" s="18">
        <v>36787556.759999998</v>
      </c>
      <c r="D209" s="18">
        <v>72614513</v>
      </c>
      <c r="E209" s="18">
        <v>58916027.119999997</v>
      </c>
      <c r="F209" s="19">
        <f t="shared" si="10"/>
        <v>160.15205223974215</v>
      </c>
      <c r="G209" s="19">
        <f t="shared" si="11"/>
        <v>81.135333263200422</v>
      </c>
      <c r="H209" s="20">
        <f t="shared" si="12"/>
        <v>22128470.359999999</v>
      </c>
      <c r="J209" s="39"/>
    </row>
    <row r="210" spans="1:10" ht="12.75" customHeight="1" x14ac:dyDescent="0.25">
      <c r="A210" s="24" t="s">
        <v>241</v>
      </c>
      <c r="B210" s="25" t="s">
        <v>8</v>
      </c>
      <c r="C210" s="26">
        <v>35733029.530000001</v>
      </c>
      <c r="D210" s="26">
        <v>55510301</v>
      </c>
      <c r="E210" s="26">
        <v>52664114.170000002</v>
      </c>
      <c r="F210" s="27">
        <f t="shared" si="10"/>
        <v>147.38216955767868</v>
      </c>
      <c r="G210" s="27">
        <f t="shared" si="11"/>
        <v>94.8726870891945</v>
      </c>
      <c r="H210" s="28">
        <f t="shared" si="12"/>
        <v>16931084.640000001</v>
      </c>
      <c r="J210" s="39"/>
    </row>
    <row r="211" spans="1:10" ht="12.75" customHeight="1" x14ac:dyDescent="0.25">
      <c r="A211" s="24" t="s">
        <v>242</v>
      </c>
      <c r="B211" s="25" t="s">
        <v>9</v>
      </c>
      <c r="C211" s="26">
        <v>1054527.23</v>
      </c>
      <c r="D211" s="26">
        <v>17104212</v>
      </c>
      <c r="E211" s="26">
        <v>6251912.9500000002</v>
      </c>
      <c r="F211" s="27">
        <f t="shared" si="10"/>
        <v>592.86406003949287</v>
      </c>
      <c r="G211" s="27">
        <f t="shared" si="11"/>
        <v>36.5518911365224</v>
      </c>
      <c r="H211" s="28">
        <f t="shared" si="12"/>
        <v>5197385.7200000007</v>
      </c>
      <c r="J211" s="39"/>
    </row>
    <row r="212" spans="1:10" ht="12.75" customHeight="1" x14ac:dyDescent="0.25">
      <c r="A212" s="16" t="s">
        <v>327</v>
      </c>
      <c r="B212" s="17" t="s">
        <v>93</v>
      </c>
      <c r="C212" s="18">
        <v>956128326.80999994</v>
      </c>
      <c r="D212" s="18">
        <v>1103809566</v>
      </c>
      <c r="E212" s="18">
        <v>1038147472.7</v>
      </c>
      <c r="F212" s="19">
        <f t="shared" si="10"/>
        <v>108.57825708016063</v>
      </c>
      <c r="G212" s="19">
        <f t="shared" si="11"/>
        <v>94.051320506493965</v>
      </c>
      <c r="H212" s="20">
        <f t="shared" si="12"/>
        <v>82019145.890000105</v>
      </c>
      <c r="J212" s="39"/>
    </row>
    <row r="213" spans="1:10" ht="12.75" customHeight="1" x14ac:dyDescent="0.25">
      <c r="A213" s="22" t="s">
        <v>328</v>
      </c>
      <c r="B213" s="17" t="s">
        <v>94</v>
      </c>
      <c r="C213" s="18">
        <v>13205885.560000001</v>
      </c>
      <c r="D213" s="18">
        <v>13499517</v>
      </c>
      <c r="E213" s="18">
        <v>13664547.41</v>
      </c>
      <c r="F213" s="19">
        <f t="shared" si="10"/>
        <v>103.47316238593847</v>
      </c>
      <c r="G213" s="19">
        <f t="shared" si="11"/>
        <v>101.22249121950067</v>
      </c>
      <c r="H213" s="20">
        <f t="shared" si="12"/>
        <v>458661.84999999963</v>
      </c>
      <c r="J213" s="39"/>
    </row>
    <row r="214" spans="1:10" ht="12.75" customHeight="1" x14ac:dyDescent="0.25">
      <c r="A214" s="24" t="s">
        <v>241</v>
      </c>
      <c r="B214" s="25" t="s">
        <v>8</v>
      </c>
      <c r="C214" s="26">
        <v>12786885.560000001</v>
      </c>
      <c r="D214" s="26">
        <v>13226517</v>
      </c>
      <c r="E214" s="26">
        <v>13385948.41</v>
      </c>
      <c r="F214" s="27">
        <f t="shared" si="10"/>
        <v>104.68497858363565</v>
      </c>
      <c r="G214" s="27">
        <f t="shared" si="11"/>
        <v>101.20539224347573</v>
      </c>
      <c r="H214" s="28">
        <f t="shared" si="12"/>
        <v>599062.84999999963</v>
      </c>
      <c r="J214" s="39"/>
    </row>
    <row r="215" spans="1:10" ht="12.75" customHeight="1" x14ac:dyDescent="0.25">
      <c r="A215" s="24" t="s">
        <v>242</v>
      </c>
      <c r="B215" s="25" t="s">
        <v>9</v>
      </c>
      <c r="C215" s="26">
        <v>419000</v>
      </c>
      <c r="D215" s="26">
        <v>273000</v>
      </c>
      <c r="E215" s="26">
        <v>278599</v>
      </c>
      <c r="F215" s="27">
        <f t="shared" si="10"/>
        <v>66.491408114558467</v>
      </c>
      <c r="G215" s="27">
        <f t="shared" si="11"/>
        <v>102.05091575091576</v>
      </c>
      <c r="H215" s="28">
        <f t="shared" si="12"/>
        <v>-140401</v>
      </c>
      <c r="J215" s="39"/>
    </row>
    <row r="216" spans="1:10" ht="12.75" customHeight="1" x14ac:dyDescent="0.25">
      <c r="A216" s="22" t="s">
        <v>329</v>
      </c>
      <c r="B216" s="17" t="s">
        <v>95</v>
      </c>
      <c r="C216" s="18">
        <v>467694526.13999999</v>
      </c>
      <c r="D216" s="18">
        <v>560248289</v>
      </c>
      <c r="E216" s="18">
        <v>504523705.55000001</v>
      </c>
      <c r="F216" s="19">
        <f t="shared" si="10"/>
        <v>107.87462271879906</v>
      </c>
      <c r="G216" s="19">
        <f t="shared" si="11"/>
        <v>90.053591497893891</v>
      </c>
      <c r="H216" s="20">
        <f t="shared" si="12"/>
        <v>36829179.410000026</v>
      </c>
      <c r="J216" s="39"/>
    </row>
    <row r="217" spans="1:10" ht="12.75" customHeight="1" x14ac:dyDescent="0.25">
      <c r="A217" s="24" t="s">
        <v>241</v>
      </c>
      <c r="B217" s="25" t="s">
        <v>8</v>
      </c>
      <c r="C217" s="26">
        <v>460453928.54000002</v>
      </c>
      <c r="D217" s="26">
        <v>542685598</v>
      </c>
      <c r="E217" s="26">
        <v>489648358.19999999</v>
      </c>
      <c r="F217" s="27">
        <f t="shared" si="10"/>
        <v>106.34035847029672</v>
      </c>
      <c r="G217" s="27">
        <f t="shared" si="11"/>
        <v>90.226893804541319</v>
      </c>
      <c r="H217" s="28">
        <f t="shared" si="12"/>
        <v>29194429.659999967</v>
      </c>
      <c r="J217" s="39"/>
    </row>
    <row r="218" spans="1:10" ht="12.75" customHeight="1" x14ac:dyDescent="0.25">
      <c r="A218" s="24" t="s">
        <v>242</v>
      </c>
      <c r="B218" s="25" t="s">
        <v>9</v>
      </c>
      <c r="C218" s="26">
        <v>7240597.5999999996</v>
      </c>
      <c r="D218" s="26">
        <v>17562691</v>
      </c>
      <c r="E218" s="26">
        <v>14875347.35</v>
      </c>
      <c r="F218" s="27">
        <f t="shared" si="10"/>
        <v>205.44364114365368</v>
      </c>
      <c r="G218" s="27">
        <f t="shared" si="11"/>
        <v>84.698565555813744</v>
      </c>
      <c r="H218" s="28">
        <f t="shared" si="12"/>
        <v>7634749.75</v>
      </c>
      <c r="J218" s="39"/>
    </row>
    <row r="219" spans="1:10" ht="12.75" customHeight="1" x14ac:dyDescent="0.25">
      <c r="A219" s="22" t="s">
        <v>330</v>
      </c>
      <c r="B219" s="17" t="s">
        <v>96</v>
      </c>
      <c r="C219" s="18">
        <v>77490182.5</v>
      </c>
      <c r="D219" s="18">
        <v>81677291</v>
      </c>
      <c r="E219" s="18">
        <v>80164718.75</v>
      </c>
      <c r="F219" s="19">
        <f t="shared" si="10"/>
        <v>103.45145173712811</v>
      </c>
      <c r="G219" s="19">
        <f t="shared" si="11"/>
        <v>98.148111633624097</v>
      </c>
      <c r="H219" s="20">
        <f t="shared" si="12"/>
        <v>2674536.25</v>
      </c>
      <c r="J219" s="39"/>
    </row>
    <row r="220" spans="1:10" ht="12.75" customHeight="1" x14ac:dyDescent="0.25">
      <c r="A220" s="24" t="s">
        <v>241</v>
      </c>
      <c r="B220" s="25" t="s">
        <v>8</v>
      </c>
      <c r="C220" s="26">
        <v>72842337.5</v>
      </c>
      <c r="D220" s="26">
        <v>75117130</v>
      </c>
      <c r="E220" s="26">
        <v>74184758.75</v>
      </c>
      <c r="F220" s="27">
        <f t="shared" si="10"/>
        <v>101.84291347048</v>
      </c>
      <c r="G220" s="27">
        <f t="shared" si="11"/>
        <v>98.758776792989835</v>
      </c>
      <c r="H220" s="28">
        <f t="shared" si="12"/>
        <v>1342421.25</v>
      </c>
      <c r="J220" s="39"/>
    </row>
    <row r="221" spans="1:10" ht="12.75" customHeight="1" x14ac:dyDescent="0.25">
      <c r="A221" s="24" t="s">
        <v>242</v>
      </c>
      <c r="B221" s="25" t="s">
        <v>9</v>
      </c>
      <c r="C221" s="26">
        <v>4647845</v>
      </c>
      <c r="D221" s="26">
        <v>6560161</v>
      </c>
      <c r="E221" s="26">
        <v>5979960</v>
      </c>
      <c r="F221" s="27">
        <f t="shared" si="10"/>
        <v>128.66091704865372</v>
      </c>
      <c r="G221" s="27">
        <f t="shared" si="11"/>
        <v>91.155689624080878</v>
      </c>
      <c r="H221" s="28">
        <f t="shared" si="12"/>
        <v>1332115</v>
      </c>
      <c r="J221" s="39"/>
    </row>
    <row r="222" spans="1:10" ht="12.75" customHeight="1" x14ac:dyDescent="0.25">
      <c r="A222" s="22" t="s">
        <v>331</v>
      </c>
      <c r="B222" s="17" t="s">
        <v>97</v>
      </c>
      <c r="C222" s="18">
        <v>103030961.36</v>
      </c>
      <c r="D222" s="18">
        <v>112788349</v>
      </c>
      <c r="E222" s="18">
        <v>117580623.08</v>
      </c>
      <c r="F222" s="19">
        <f t="shared" si="10"/>
        <v>114.12164026031175</v>
      </c>
      <c r="G222" s="19">
        <f t="shared" si="11"/>
        <v>104.24890879464863</v>
      </c>
      <c r="H222" s="20">
        <f t="shared" si="12"/>
        <v>14549661.719999999</v>
      </c>
      <c r="J222" s="39"/>
    </row>
    <row r="223" spans="1:10" ht="12.75" customHeight="1" x14ac:dyDescent="0.25">
      <c r="A223" s="24" t="s">
        <v>241</v>
      </c>
      <c r="B223" s="25" t="s">
        <v>8</v>
      </c>
      <c r="C223" s="26">
        <v>94403936.359999999</v>
      </c>
      <c r="D223" s="26">
        <v>99489248</v>
      </c>
      <c r="E223" s="26">
        <v>103084898.08</v>
      </c>
      <c r="F223" s="27">
        <f t="shared" si="10"/>
        <v>109.19555058265369</v>
      </c>
      <c r="G223" s="27">
        <f t="shared" si="11"/>
        <v>103.61410921509831</v>
      </c>
      <c r="H223" s="28">
        <f t="shared" si="12"/>
        <v>8680961.7199999988</v>
      </c>
      <c r="J223" s="39"/>
    </row>
    <row r="224" spans="1:10" ht="12.75" customHeight="1" x14ac:dyDescent="0.25">
      <c r="A224" s="24" t="s">
        <v>242</v>
      </c>
      <c r="B224" s="25" t="s">
        <v>9</v>
      </c>
      <c r="C224" s="26">
        <v>8627025</v>
      </c>
      <c r="D224" s="26">
        <v>13299101</v>
      </c>
      <c r="E224" s="26">
        <v>14495725</v>
      </c>
      <c r="F224" s="27">
        <f t="shared" si="10"/>
        <v>168.02692701133935</v>
      </c>
      <c r="G224" s="27">
        <f t="shared" si="11"/>
        <v>108.99778112821311</v>
      </c>
      <c r="H224" s="28">
        <f t="shared" si="12"/>
        <v>5868700</v>
      </c>
      <c r="J224" s="39"/>
    </row>
    <row r="225" spans="1:10" ht="12.75" customHeight="1" x14ac:dyDescent="0.25">
      <c r="A225" s="22" t="s">
        <v>332</v>
      </c>
      <c r="B225" s="17" t="s">
        <v>98</v>
      </c>
      <c r="C225" s="18">
        <v>66288987.170000002</v>
      </c>
      <c r="D225" s="18">
        <v>67200965</v>
      </c>
      <c r="E225" s="18">
        <v>66700250.140000001</v>
      </c>
      <c r="F225" s="19">
        <f t="shared" si="10"/>
        <v>100.6204091924731</v>
      </c>
      <c r="G225" s="19">
        <f t="shared" si="11"/>
        <v>99.254899300925217</v>
      </c>
      <c r="H225" s="20">
        <f t="shared" si="12"/>
        <v>411262.96999999881</v>
      </c>
      <c r="J225" s="39"/>
    </row>
    <row r="226" spans="1:10" ht="12.75" customHeight="1" x14ac:dyDescent="0.25">
      <c r="A226" s="24" t="s">
        <v>241</v>
      </c>
      <c r="B226" s="25" t="s">
        <v>8</v>
      </c>
      <c r="C226" s="26">
        <v>65898340.829999998</v>
      </c>
      <c r="D226" s="26">
        <v>66862965</v>
      </c>
      <c r="E226" s="26">
        <v>66410502.140000001</v>
      </c>
      <c r="F226" s="27">
        <f t="shared" si="10"/>
        <v>100.77719909719917</v>
      </c>
      <c r="G226" s="27">
        <f t="shared" si="11"/>
        <v>99.323298241410612</v>
      </c>
      <c r="H226" s="28">
        <f t="shared" si="12"/>
        <v>512161.31000000238</v>
      </c>
      <c r="J226" s="39"/>
    </row>
    <row r="227" spans="1:10" ht="12.75" customHeight="1" x14ac:dyDescent="0.25">
      <c r="A227" s="24" t="s">
        <v>242</v>
      </c>
      <c r="B227" s="25" t="s">
        <v>9</v>
      </c>
      <c r="C227" s="26">
        <v>390646.34</v>
      </c>
      <c r="D227" s="26">
        <v>338000</v>
      </c>
      <c r="E227" s="26">
        <v>289748</v>
      </c>
      <c r="F227" s="27">
        <f t="shared" si="10"/>
        <v>74.171435984783571</v>
      </c>
      <c r="G227" s="27">
        <f t="shared" si="11"/>
        <v>85.724260355029585</v>
      </c>
      <c r="H227" s="28">
        <f t="shared" si="12"/>
        <v>-100898.34000000003</v>
      </c>
      <c r="J227" s="39"/>
    </row>
    <row r="228" spans="1:10" ht="12.75" customHeight="1" x14ac:dyDescent="0.25">
      <c r="A228" s="22" t="s">
        <v>333</v>
      </c>
      <c r="B228" s="17" t="s">
        <v>99</v>
      </c>
      <c r="C228" s="18">
        <v>2971858.9</v>
      </c>
      <c r="D228" s="18">
        <v>2977854</v>
      </c>
      <c r="E228" s="18">
        <v>2916340.44</v>
      </c>
      <c r="F228" s="19">
        <f t="shared" si="10"/>
        <v>98.13186083632705</v>
      </c>
      <c r="G228" s="19">
        <f t="shared" si="11"/>
        <v>97.934298995182431</v>
      </c>
      <c r="H228" s="20">
        <f t="shared" si="12"/>
        <v>-55518.459999999963</v>
      </c>
      <c r="J228" s="39"/>
    </row>
    <row r="229" spans="1:10" ht="12.75" customHeight="1" x14ac:dyDescent="0.25">
      <c r="A229" s="24" t="s">
        <v>241</v>
      </c>
      <c r="B229" s="25" t="s">
        <v>8</v>
      </c>
      <c r="C229" s="26">
        <v>2971858.9</v>
      </c>
      <c r="D229" s="26">
        <v>2927854</v>
      </c>
      <c r="E229" s="26">
        <v>2900977.44</v>
      </c>
      <c r="F229" s="27">
        <f t="shared" si="10"/>
        <v>97.614911663538265</v>
      </c>
      <c r="G229" s="27">
        <f t="shared" si="11"/>
        <v>99.082038926804401</v>
      </c>
      <c r="H229" s="28">
        <f t="shared" si="12"/>
        <v>-70881.459999999963</v>
      </c>
      <c r="J229" s="39"/>
    </row>
    <row r="230" spans="1:10" ht="12.75" customHeight="1" x14ac:dyDescent="0.25">
      <c r="A230" s="24" t="s">
        <v>242</v>
      </c>
      <c r="B230" s="25" t="s">
        <v>9</v>
      </c>
      <c r="C230" s="26"/>
      <c r="D230" s="26">
        <v>50000</v>
      </c>
      <c r="E230" s="26">
        <v>15363</v>
      </c>
      <c r="F230" s="27" t="str">
        <f t="shared" si="10"/>
        <v>x</v>
      </c>
      <c r="G230" s="27">
        <f t="shared" si="11"/>
        <v>30.725999999999999</v>
      </c>
      <c r="H230" s="28">
        <f t="shared" si="12"/>
        <v>15363</v>
      </c>
      <c r="J230" s="39"/>
    </row>
    <row r="231" spans="1:10" ht="12.75" customHeight="1" x14ac:dyDescent="0.25">
      <c r="A231" s="22" t="s">
        <v>334</v>
      </c>
      <c r="B231" s="17" t="s">
        <v>100</v>
      </c>
      <c r="C231" s="18">
        <v>91250128.590000004</v>
      </c>
      <c r="D231" s="18">
        <v>93245073</v>
      </c>
      <c r="E231" s="18">
        <v>92999152.069999993</v>
      </c>
      <c r="F231" s="19">
        <f t="shared" si="10"/>
        <v>101.91673535919999</v>
      </c>
      <c r="G231" s="19">
        <f t="shared" si="11"/>
        <v>99.736263888173468</v>
      </c>
      <c r="H231" s="20">
        <f t="shared" si="12"/>
        <v>1749023.4799999893</v>
      </c>
      <c r="J231" s="39"/>
    </row>
    <row r="232" spans="1:10" ht="12.75" customHeight="1" x14ac:dyDescent="0.25">
      <c r="A232" s="24" t="s">
        <v>241</v>
      </c>
      <c r="B232" s="25" t="s">
        <v>8</v>
      </c>
      <c r="C232" s="26">
        <v>89812579.579999998</v>
      </c>
      <c r="D232" s="26">
        <v>91735269</v>
      </c>
      <c r="E232" s="26">
        <v>91489348.069999993</v>
      </c>
      <c r="F232" s="27">
        <f t="shared" si="10"/>
        <v>101.86696395743363</v>
      </c>
      <c r="G232" s="27">
        <f t="shared" si="11"/>
        <v>99.731923247535249</v>
      </c>
      <c r="H232" s="28">
        <f t="shared" si="12"/>
        <v>1676768.4899999946</v>
      </c>
      <c r="J232" s="39"/>
    </row>
    <row r="233" spans="1:10" ht="12.75" customHeight="1" x14ac:dyDescent="0.25">
      <c r="A233" s="24" t="s">
        <v>242</v>
      </c>
      <c r="B233" s="25" t="s">
        <v>9</v>
      </c>
      <c r="C233" s="26">
        <v>1437549.01</v>
      </c>
      <c r="D233" s="26">
        <v>1509804</v>
      </c>
      <c r="E233" s="26">
        <v>1509804</v>
      </c>
      <c r="F233" s="27">
        <f t="shared" si="10"/>
        <v>105.02626272199234</v>
      </c>
      <c r="G233" s="27">
        <f t="shared" si="11"/>
        <v>100</v>
      </c>
      <c r="H233" s="28">
        <f t="shared" si="12"/>
        <v>72254.989999999991</v>
      </c>
      <c r="J233" s="39"/>
    </row>
    <row r="234" spans="1:10" ht="12.75" customHeight="1" x14ac:dyDescent="0.25">
      <c r="A234" s="22" t="s">
        <v>335</v>
      </c>
      <c r="B234" s="17" t="s">
        <v>101</v>
      </c>
      <c r="C234" s="18">
        <v>81613718.620000005</v>
      </c>
      <c r="D234" s="18">
        <v>112317906</v>
      </c>
      <c r="E234" s="18">
        <v>113795709.22</v>
      </c>
      <c r="F234" s="19">
        <f t="shared" si="10"/>
        <v>139.43208463498877</v>
      </c>
      <c r="G234" s="19">
        <f t="shared" si="11"/>
        <v>101.31573252442936</v>
      </c>
      <c r="H234" s="20">
        <f t="shared" si="12"/>
        <v>32181990.599999994</v>
      </c>
      <c r="J234" s="39"/>
    </row>
    <row r="235" spans="1:10" ht="12.75" customHeight="1" x14ac:dyDescent="0.25">
      <c r="A235" s="24" t="s">
        <v>241</v>
      </c>
      <c r="B235" s="25" t="s">
        <v>8</v>
      </c>
      <c r="C235" s="26">
        <v>81613718.620000005</v>
      </c>
      <c r="D235" s="26">
        <v>112317906</v>
      </c>
      <c r="E235" s="26">
        <v>113795709.22</v>
      </c>
      <c r="F235" s="27">
        <f t="shared" si="10"/>
        <v>139.43208463498877</v>
      </c>
      <c r="G235" s="27">
        <f t="shared" si="11"/>
        <v>101.31573252442936</v>
      </c>
      <c r="H235" s="28">
        <f t="shared" si="12"/>
        <v>32181990.599999994</v>
      </c>
      <c r="J235" s="39"/>
    </row>
    <row r="236" spans="1:10" ht="12.75" customHeight="1" x14ac:dyDescent="0.25">
      <c r="A236" s="22" t="s">
        <v>336</v>
      </c>
      <c r="B236" s="17" t="s">
        <v>102</v>
      </c>
      <c r="C236" s="18">
        <v>2247180.9700000002</v>
      </c>
      <c r="D236" s="18">
        <v>2404111</v>
      </c>
      <c r="E236" s="18">
        <v>2414434.04</v>
      </c>
      <c r="F236" s="19">
        <f t="shared" si="10"/>
        <v>107.44279487201244</v>
      </c>
      <c r="G236" s="19">
        <f t="shared" si="11"/>
        <v>100.42939115540005</v>
      </c>
      <c r="H236" s="20">
        <f t="shared" si="12"/>
        <v>167253.06999999983</v>
      </c>
      <c r="J236" s="39"/>
    </row>
    <row r="237" spans="1:10" ht="12.75" customHeight="1" x14ac:dyDescent="0.25">
      <c r="A237" s="24" t="s">
        <v>241</v>
      </c>
      <c r="B237" s="25" t="s">
        <v>8</v>
      </c>
      <c r="C237" s="26">
        <v>2247180.9700000002</v>
      </c>
      <c r="D237" s="26">
        <v>1881111</v>
      </c>
      <c r="E237" s="26">
        <v>1891434.04</v>
      </c>
      <c r="F237" s="27">
        <f t="shared" si="10"/>
        <v>84.169190877404048</v>
      </c>
      <c r="G237" s="27">
        <f t="shared" si="11"/>
        <v>100.54877357051232</v>
      </c>
      <c r="H237" s="28">
        <f t="shared" si="12"/>
        <v>-355746.93000000017</v>
      </c>
      <c r="J237" s="39"/>
    </row>
    <row r="238" spans="1:10" ht="12.75" customHeight="1" x14ac:dyDescent="0.25">
      <c r="A238" s="24" t="s">
        <v>242</v>
      </c>
      <c r="B238" s="25" t="s">
        <v>9</v>
      </c>
      <c r="C238" s="26"/>
      <c r="D238" s="26">
        <v>523000</v>
      </c>
      <c r="E238" s="26">
        <v>523000</v>
      </c>
      <c r="F238" s="27" t="str">
        <f t="shared" si="10"/>
        <v>x</v>
      </c>
      <c r="G238" s="27">
        <f t="shared" si="11"/>
        <v>100</v>
      </c>
      <c r="H238" s="28">
        <f t="shared" si="12"/>
        <v>523000</v>
      </c>
      <c r="J238" s="39"/>
    </row>
    <row r="239" spans="1:10" ht="12.75" customHeight="1" x14ac:dyDescent="0.25">
      <c r="A239" s="22" t="s">
        <v>337</v>
      </c>
      <c r="B239" s="17" t="s">
        <v>103</v>
      </c>
      <c r="C239" s="18">
        <v>50334897</v>
      </c>
      <c r="D239" s="18">
        <v>57450211</v>
      </c>
      <c r="E239" s="18">
        <v>43387992</v>
      </c>
      <c r="F239" s="19">
        <f t="shared" si="10"/>
        <v>86.198630743199885</v>
      </c>
      <c r="G239" s="19">
        <f t="shared" si="11"/>
        <v>75.522772231419651</v>
      </c>
      <c r="H239" s="20">
        <f t="shared" si="12"/>
        <v>-6946905</v>
      </c>
      <c r="J239" s="39"/>
    </row>
    <row r="240" spans="1:10" ht="12.75" customHeight="1" x14ac:dyDescent="0.25">
      <c r="A240" s="24" t="s">
        <v>241</v>
      </c>
      <c r="B240" s="25" t="s">
        <v>8</v>
      </c>
      <c r="C240" s="26">
        <v>50262905</v>
      </c>
      <c r="D240" s="26">
        <v>57372211</v>
      </c>
      <c r="E240" s="26">
        <v>43161634</v>
      </c>
      <c r="F240" s="27">
        <f t="shared" si="10"/>
        <v>85.871745773548099</v>
      </c>
      <c r="G240" s="27">
        <f t="shared" si="11"/>
        <v>75.230905777711783</v>
      </c>
      <c r="H240" s="28">
        <f t="shared" si="12"/>
        <v>-7101271</v>
      </c>
      <c r="J240" s="39"/>
    </row>
    <row r="241" spans="1:10" ht="12.75" customHeight="1" x14ac:dyDescent="0.25">
      <c r="A241" s="24" t="s">
        <v>242</v>
      </c>
      <c r="B241" s="25" t="s">
        <v>9</v>
      </c>
      <c r="C241" s="26">
        <v>71992</v>
      </c>
      <c r="D241" s="26">
        <v>78000</v>
      </c>
      <c r="E241" s="26">
        <v>226358</v>
      </c>
      <c r="F241" s="27">
        <f t="shared" si="10"/>
        <v>314.42104678297585</v>
      </c>
      <c r="G241" s="27">
        <f t="shared" si="11"/>
        <v>290.20256410256411</v>
      </c>
      <c r="H241" s="28">
        <f t="shared" si="12"/>
        <v>154366</v>
      </c>
      <c r="J241" s="39"/>
    </row>
    <row r="242" spans="1:10" ht="12.75" customHeight="1" x14ac:dyDescent="0.25">
      <c r="A242" s="16" t="s">
        <v>338</v>
      </c>
      <c r="B242" s="17" t="s">
        <v>104</v>
      </c>
      <c r="C242" s="18">
        <v>6104223950.2399998</v>
      </c>
      <c r="D242" s="18">
        <v>6132437278</v>
      </c>
      <c r="E242" s="18">
        <v>5641124446.5100002</v>
      </c>
      <c r="F242" s="19">
        <f t="shared" si="10"/>
        <v>92.413458164296344</v>
      </c>
      <c r="G242" s="19">
        <f t="shared" si="11"/>
        <v>91.988294225974798</v>
      </c>
      <c r="H242" s="20">
        <f t="shared" si="12"/>
        <v>-463099503.72999954</v>
      </c>
      <c r="J242" s="39"/>
    </row>
    <row r="243" spans="1:10" ht="12.75" customHeight="1" x14ac:dyDescent="0.25">
      <c r="A243" s="22" t="s">
        <v>339</v>
      </c>
      <c r="B243" s="17" t="s">
        <v>105</v>
      </c>
      <c r="C243" s="18">
        <v>5774555390.1499996</v>
      </c>
      <c r="D243" s="18">
        <v>5760018095</v>
      </c>
      <c r="E243" s="18">
        <v>5291684138.9099998</v>
      </c>
      <c r="F243" s="19">
        <f t="shared" si="10"/>
        <v>91.637949268550415</v>
      </c>
      <c r="G243" s="19">
        <f t="shared" si="11"/>
        <v>91.869227693980022</v>
      </c>
      <c r="H243" s="20">
        <f t="shared" si="12"/>
        <v>-482871251.23999977</v>
      </c>
      <c r="J243" s="39"/>
    </row>
    <row r="244" spans="1:10" ht="12.75" customHeight="1" x14ac:dyDescent="0.25">
      <c r="A244" s="24" t="s">
        <v>241</v>
      </c>
      <c r="B244" s="25" t="s">
        <v>8</v>
      </c>
      <c r="C244" s="26">
        <v>5758482140.8900003</v>
      </c>
      <c r="D244" s="26">
        <v>5725523922</v>
      </c>
      <c r="E244" s="26">
        <v>5268021397.7700005</v>
      </c>
      <c r="F244" s="27">
        <f t="shared" si="10"/>
        <v>91.482812117496692</v>
      </c>
      <c r="G244" s="27">
        <f t="shared" si="11"/>
        <v>92.009420789037804</v>
      </c>
      <c r="H244" s="28">
        <f t="shared" si="12"/>
        <v>-490460743.11999989</v>
      </c>
      <c r="J244" s="39"/>
    </row>
    <row r="245" spans="1:10" ht="12.75" customHeight="1" x14ac:dyDescent="0.25">
      <c r="A245" s="24" t="s">
        <v>242</v>
      </c>
      <c r="B245" s="25" t="s">
        <v>9</v>
      </c>
      <c r="C245" s="26">
        <v>16073249.26</v>
      </c>
      <c r="D245" s="26">
        <v>34494173</v>
      </c>
      <c r="E245" s="26">
        <v>23662741.140000001</v>
      </c>
      <c r="F245" s="27">
        <f t="shared" si="10"/>
        <v>147.21815581425258</v>
      </c>
      <c r="G245" s="27">
        <f t="shared" si="11"/>
        <v>68.599241790780141</v>
      </c>
      <c r="H245" s="28">
        <f t="shared" si="12"/>
        <v>7589491.8800000008</v>
      </c>
      <c r="J245" s="39"/>
    </row>
    <row r="246" spans="1:10" ht="12.75" customHeight="1" x14ac:dyDescent="0.25">
      <c r="A246" s="22" t="s">
        <v>340</v>
      </c>
      <c r="B246" s="17" t="s">
        <v>106</v>
      </c>
      <c r="C246" s="18">
        <v>4629129.91</v>
      </c>
      <c r="D246" s="18">
        <v>4933190</v>
      </c>
      <c r="E246" s="18">
        <v>4974839.42</v>
      </c>
      <c r="F246" s="19">
        <f t="shared" si="10"/>
        <v>107.46813152193432</v>
      </c>
      <c r="G246" s="19">
        <f t="shared" si="11"/>
        <v>100.84426952945253</v>
      </c>
      <c r="H246" s="20">
        <f t="shared" si="12"/>
        <v>345709.50999999978</v>
      </c>
      <c r="J246" s="39"/>
    </row>
    <row r="247" spans="1:10" ht="12.75" customHeight="1" x14ac:dyDescent="0.25">
      <c r="A247" s="24" t="s">
        <v>241</v>
      </c>
      <c r="B247" s="25" t="s">
        <v>8</v>
      </c>
      <c r="C247" s="26">
        <v>3962522.19</v>
      </c>
      <c r="D247" s="26">
        <v>4525630</v>
      </c>
      <c r="E247" s="26">
        <v>4534735.3899999997</v>
      </c>
      <c r="F247" s="27">
        <f t="shared" si="10"/>
        <v>114.44063080439177</v>
      </c>
      <c r="G247" s="27">
        <f t="shared" si="11"/>
        <v>100.20119607656835</v>
      </c>
      <c r="H247" s="28">
        <f t="shared" si="12"/>
        <v>572213.19999999972</v>
      </c>
      <c r="J247" s="39"/>
    </row>
    <row r="248" spans="1:10" ht="12.75" customHeight="1" x14ac:dyDescent="0.25">
      <c r="A248" s="24" t="s">
        <v>242</v>
      </c>
      <c r="B248" s="25" t="s">
        <v>9</v>
      </c>
      <c r="C248" s="26">
        <v>666607.72</v>
      </c>
      <c r="D248" s="26">
        <v>407560</v>
      </c>
      <c r="E248" s="26">
        <v>440104.03</v>
      </c>
      <c r="F248" s="27">
        <f t="shared" si="10"/>
        <v>66.021442115911896</v>
      </c>
      <c r="G248" s="27">
        <f t="shared" si="11"/>
        <v>107.98508931200314</v>
      </c>
      <c r="H248" s="28">
        <f t="shared" si="12"/>
        <v>-226503.68999999994</v>
      </c>
      <c r="J248" s="39"/>
    </row>
    <row r="249" spans="1:10" ht="12.75" customHeight="1" x14ac:dyDescent="0.25">
      <c r="A249" s="22" t="s">
        <v>341</v>
      </c>
      <c r="B249" s="17" t="s">
        <v>107</v>
      </c>
      <c r="C249" s="18">
        <v>153152861.38</v>
      </c>
      <c r="D249" s="18">
        <v>169137167</v>
      </c>
      <c r="E249" s="18">
        <v>159461770.34</v>
      </c>
      <c r="F249" s="19">
        <f t="shared" si="10"/>
        <v>104.11935428639919</v>
      </c>
      <c r="G249" s="19">
        <f t="shared" si="11"/>
        <v>94.279556154561817</v>
      </c>
      <c r="H249" s="20">
        <f t="shared" si="12"/>
        <v>6308908.9600000083</v>
      </c>
      <c r="J249" s="39"/>
    </row>
    <row r="250" spans="1:10" ht="12.75" customHeight="1" x14ac:dyDescent="0.25">
      <c r="A250" s="24" t="s">
        <v>241</v>
      </c>
      <c r="B250" s="25" t="s">
        <v>8</v>
      </c>
      <c r="C250" s="26">
        <v>150646316.22999999</v>
      </c>
      <c r="D250" s="26">
        <v>164413060</v>
      </c>
      <c r="E250" s="26">
        <v>155576938.19999999</v>
      </c>
      <c r="F250" s="27">
        <f t="shared" si="10"/>
        <v>103.27297878460709</v>
      </c>
      <c r="G250" s="27">
        <f t="shared" si="11"/>
        <v>94.625656988562824</v>
      </c>
      <c r="H250" s="28">
        <f t="shared" si="12"/>
        <v>4930621.9699999988</v>
      </c>
      <c r="J250" s="39"/>
    </row>
    <row r="251" spans="1:10" ht="12.75" customHeight="1" x14ac:dyDescent="0.25">
      <c r="A251" s="24" t="s">
        <v>242</v>
      </c>
      <c r="B251" s="25" t="s">
        <v>9</v>
      </c>
      <c r="C251" s="26">
        <v>2506545.15</v>
      </c>
      <c r="D251" s="26">
        <v>4724107</v>
      </c>
      <c r="E251" s="26">
        <v>3884832.14</v>
      </c>
      <c r="F251" s="27">
        <f t="shared" si="10"/>
        <v>154.98751897606954</v>
      </c>
      <c r="G251" s="27">
        <f t="shared" si="11"/>
        <v>82.234211460494024</v>
      </c>
      <c r="H251" s="28">
        <f t="shared" si="12"/>
        <v>1378286.9900000002</v>
      </c>
      <c r="J251" s="39"/>
    </row>
    <row r="252" spans="1:10" ht="12.75" customHeight="1" x14ac:dyDescent="0.25">
      <c r="A252" s="22" t="s">
        <v>342</v>
      </c>
      <c r="B252" s="17" t="s">
        <v>108</v>
      </c>
      <c r="C252" s="18">
        <v>32750112.219999999</v>
      </c>
      <c r="D252" s="18">
        <v>39881770</v>
      </c>
      <c r="E252" s="18">
        <v>37058810.060000002</v>
      </c>
      <c r="F252" s="19">
        <f t="shared" si="10"/>
        <v>113.15628420158129</v>
      </c>
      <c r="G252" s="19">
        <f t="shared" si="11"/>
        <v>92.921678400933558</v>
      </c>
      <c r="H252" s="20">
        <f t="shared" si="12"/>
        <v>4308697.8400000036</v>
      </c>
      <c r="J252" s="39"/>
    </row>
    <row r="253" spans="1:10" ht="12.75" customHeight="1" x14ac:dyDescent="0.25">
      <c r="A253" s="24" t="s">
        <v>241</v>
      </c>
      <c r="B253" s="25" t="s">
        <v>8</v>
      </c>
      <c r="C253" s="26">
        <v>31124762.260000002</v>
      </c>
      <c r="D253" s="26">
        <v>36995770</v>
      </c>
      <c r="E253" s="26">
        <v>34887145.049999997</v>
      </c>
      <c r="F253" s="27">
        <f t="shared" si="10"/>
        <v>112.08806916682934</v>
      </c>
      <c r="G253" s="27">
        <f t="shared" si="11"/>
        <v>94.30036204139013</v>
      </c>
      <c r="H253" s="28">
        <f t="shared" si="12"/>
        <v>3762382.7899999954</v>
      </c>
      <c r="J253" s="39"/>
    </row>
    <row r="254" spans="1:10" ht="12.75" customHeight="1" x14ac:dyDescent="0.25">
      <c r="A254" s="24" t="s">
        <v>242</v>
      </c>
      <c r="B254" s="25" t="s">
        <v>9</v>
      </c>
      <c r="C254" s="26">
        <v>1625349.96</v>
      </c>
      <c r="D254" s="26">
        <v>2886000</v>
      </c>
      <c r="E254" s="26">
        <v>2171665.0099999998</v>
      </c>
      <c r="F254" s="27">
        <f t="shared" si="10"/>
        <v>133.61214897990337</v>
      </c>
      <c r="G254" s="27">
        <f t="shared" si="11"/>
        <v>75.248267844767838</v>
      </c>
      <c r="H254" s="28">
        <f t="shared" si="12"/>
        <v>546315.04999999981</v>
      </c>
      <c r="J254" s="39"/>
    </row>
    <row r="255" spans="1:10" ht="12.75" customHeight="1" x14ac:dyDescent="0.25">
      <c r="A255" s="22" t="s">
        <v>343</v>
      </c>
      <c r="B255" s="17" t="s">
        <v>109</v>
      </c>
      <c r="C255" s="18">
        <v>14307805.51</v>
      </c>
      <c r="D255" s="18">
        <v>12788900</v>
      </c>
      <c r="E255" s="18">
        <v>12120977.640000001</v>
      </c>
      <c r="F255" s="19">
        <f t="shared" si="10"/>
        <v>84.715840116280702</v>
      </c>
      <c r="G255" s="19">
        <f t="shared" si="11"/>
        <v>94.777327526214137</v>
      </c>
      <c r="H255" s="20">
        <f t="shared" si="12"/>
        <v>-2186827.8699999992</v>
      </c>
      <c r="J255" s="39"/>
    </row>
    <row r="256" spans="1:10" ht="12.75" customHeight="1" x14ac:dyDescent="0.25">
      <c r="A256" s="24" t="s">
        <v>241</v>
      </c>
      <c r="B256" s="25" t="s">
        <v>8</v>
      </c>
      <c r="C256" s="26">
        <v>14158468.390000001</v>
      </c>
      <c r="D256" s="26">
        <v>12110900</v>
      </c>
      <c r="E256" s="26">
        <v>11972540.43</v>
      </c>
      <c r="F256" s="27">
        <f t="shared" si="10"/>
        <v>84.56098569571337</v>
      </c>
      <c r="G256" s="27">
        <f t="shared" si="11"/>
        <v>98.857561618046546</v>
      </c>
      <c r="H256" s="28">
        <f t="shared" si="12"/>
        <v>-2185927.9600000009</v>
      </c>
      <c r="J256" s="39"/>
    </row>
    <row r="257" spans="1:10" ht="12.75" customHeight="1" x14ac:dyDescent="0.25">
      <c r="A257" s="24" t="s">
        <v>242</v>
      </c>
      <c r="B257" s="25" t="s">
        <v>9</v>
      </c>
      <c r="C257" s="26">
        <v>149337.12</v>
      </c>
      <c r="D257" s="26">
        <v>678000</v>
      </c>
      <c r="E257" s="26">
        <v>148437.21</v>
      </c>
      <c r="F257" s="27">
        <f t="shared" si="10"/>
        <v>99.39739697671952</v>
      </c>
      <c r="G257" s="27">
        <f t="shared" si="11"/>
        <v>21.893393805309731</v>
      </c>
      <c r="H257" s="28">
        <f t="shared" si="12"/>
        <v>-899.91000000000349</v>
      </c>
      <c r="J257" s="39"/>
    </row>
    <row r="258" spans="1:10" ht="12.75" customHeight="1" x14ac:dyDescent="0.25">
      <c r="A258" s="22" t="s">
        <v>344</v>
      </c>
      <c r="B258" s="17" t="s">
        <v>110</v>
      </c>
      <c r="C258" s="18">
        <v>54653235.399999999</v>
      </c>
      <c r="D258" s="18">
        <v>68557664</v>
      </c>
      <c r="E258" s="18">
        <v>59675253.609999999</v>
      </c>
      <c r="F258" s="19">
        <f t="shared" si="10"/>
        <v>109.18887632771326</v>
      </c>
      <c r="G258" s="19">
        <f t="shared" si="11"/>
        <v>87.043884123589748</v>
      </c>
      <c r="H258" s="20">
        <f t="shared" si="12"/>
        <v>5022018.2100000009</v>
      </c>
      <c r="J258" s="39"/>
    </row>
    <row r="259" spans="1:10" ht="12.75" customHeight="1" x14ac:dyDescent="0.25">
      <c r="A259" s="24" t="s">
        <v>241</v>
      </c>
      <c r="B259" s="25" t="s">
        <v>8</v>
      </c>
      <c r="C259" s="26">
        <v>53132457.920000002</v>
      </c>
      <c r="D259" s="26">
        <v>59352414</v>
      </c>
      <c r="E259" s="26">
        <v>57697674.119999997</v>
      </c>
      <c r="F259" s="27">
        <f t="shared" ref="F259:F322" si="13">IF(C259=0,"x",E259/C259*100)</f>
        <v>108.59214193868785</v>
      </c>
      <c r="G259" s="27">
        <f t="shared" ref="G259:G322" si="14">IF(D259=0,"x",E259/D259*100)</f>
        <v>97.21200913580364</v>
      </c>
      <c r="H259" s="28">
        <f t="shared" si="12"/>
        <v>4565216.1999999955</v>
      </c>
      <c r="J259" s="39"/>
    </row>
    <row r="260" spans="1:10" ht="12.75" customHeight="1" x14ac:dyDescent="0.25">
      <c r="A260" s="24" t="s">
        <v>242</v>
      </c>
      <c r="B260" s="25" t="s">
        <v>9</v>
      </c>
      <c r="C260" s="26">
        <v>1520777.48</v>
      </c>
      <c r="D260" s="26">
        <v>9205250</v>
      </c>
      <c r="E260" s="26">
        <v>1977579.49</v>
      </c>
      <c r="F260" s="27">
        <f t="shared" si="13"/>
        <v>130.03739968585015</v>
      </c>
      <c r="G260" s="27">
        <f t="shared" si="14"/>
        <v>21.483169821569213</v>
      </c>
      <c r="H260" s="28">
        <f t="shared" ref="H260:H322" si="15">+E260-C260</f>
        <v>456802.01</v>
      </c>
      <c r="J260" s="39"/>
    </row>
    <row r="261" spans="1:10" ht="12.75" customHeight="1" x14ac:dyDescent="0.25">
      <c r="A261" s="22" t="s">
        <v>345</v>
      </c>
      <c r="B261" s="17" t="s">
        <v>111</v>
      </c>
      <c r="C261" s="18">
        <v>70175415.670000002</v>
      </c>
      <c r="D261" s="18">
        <v>77120492</v>
      </c>
      <c r="E261" s="18">
        <v>76148656.530000001</v>
      </c>
      <c r="F261" s="19">
        <f t="shared" si="13"/>
        <v>108.51187100634954</v>
      </c>
      <c r="G261" s="19">
        <f t="shared" si="14"/>
        <v>98.739847938210772</v>
      </c>
      <c r="H261" s="20">
        <f t="shared" si="15"/>
        <v>5973240.8599999994</v>
      </c>
      <c r="J261" s="39"/>
    </row>
    <row r="262" spans="1:10" ht="12.75" customHeight="1" x14ac:dyDescent="0.25">
      <c r="A262" s="24" t="s">
        <v>241</v>
      </c>
      <c r="B262" s="25" t="s">
        <v>8</v>
      </c>
      <c r="C262" s="26">
        <v>67113981.140000001</v>
      </c>
      <c r="D262" s="26">
        <v>73295242</v>
      </c>
      <c r="E262" s="26">
        <v>72939059.400000006</v>
      </c>
      <c r="F262" s="27">
        <f t="shared" si="13"/>
        <v>108.67938119756131</v>
      </c>
      <c r="G262" s="27">
        <f t="shared" si="14"/>
        <v>99.5140440357643</v>
      </c>
      <c r="H262" s="28">
        <f t="shared" si="15"/>
        <v>5825078.2600000054</v>
      </c>
      <c r="J262" s="39"/>
    </row>
    <row r="263" spans="1:10" ht="12.75" customHeight="1" x14ac:dyDescent="0.25">
      <c r="A263" s="24" t="s">
        <v>242</v>
      </c>
      <c r="B263" s="25" t="s">
        <v>9</v>
      </c>
      <c r="C263" s="26">
        <v>3061434.53</v>
      </c>
      <c r="D263" s="26">
        <v>3825250</v>
      </c>
      <c r="E263" s="26">
        <v>3209597.13</v>
      </c>
      <c r="F263" s="27">
        <f t="shared" si="13"/>
        <v>104.83964620337642</v>
      </c>
      <c r="G263" s="27">
        <f t="shared" si="14"/>
        <v>83.905552055421211</v>
      </c>
      <c r="H263" s="28">
        <f t="shared" si="15"/>
        <v>148162.60000000009</v>
      </c>
      <c r="J263" s="39"/>
    </row>
    <row r="264" spans="1:10" ht="12.75" customHeight="1" x14ac:dyDescent="0.25">
      <c r="A264" s="16" t="s">
        <v>346</v>
      </c>
      <c r="B264" s="17" t="s">
        <v>112</v>
      </c>
      <c r="C264" s="18">
        <v>602164977.09000003</v>
      </c>
      <c r="D264" s="18">
        <v>874262778</v>
      </c>
      <c r="E264" s="18">
        <v>843465829.23000002</v>
      </c>
      <c r="F264" s="19">
        <f t="shared" si="13"/>
        <v>140.07221630625239</v>
      </c>
      <c r="G264" s="19">
        <f t="shared" si="14"/>
        <v>96.477380766403854</v>
      </c>
      <c r="H264" s="20">
        <f t="shared" si="15"/>
        <v>241300852.13999999</v>
      </c>
      <c r="J264" s="39"/>
    </row>
    <row r="265" spans="1:10" ht="12.75" customHeight="1" x14ac:dyDescent="0.25">
      <c r="A265" s="22" t="s">
        <v>347</v>
      </c>
      <c r="B265" s="17" t="s">
        <v>113</v>
      </c>
      <c r="C265" s="18">
        <v>510136274.06999999</v>
      </c>
      <c r="D265" s="18">
        <v>689015537</v>
      </c>
      <c r="E265" s="18">
        <v>662262043.07000005</v>
      </c>
      <c r="F265" s="19">
        <f t="shared" si="13"/>
        <v>129.82061396777397</v>
      </c>
      <c r="G265" s="19">
        <f t="shared" si="14"/>
        <v>96.117142140729413</v>
      </c>
      <c r="H265" s="20">
        <f t="shared" si="15"/>
        <v>152125769.00000006</v>
      </c>
      <c r="J265" s="39"/>
    </row>
    <row r="266" spans="1:10" ht="12.75" customHeight="1" x14ac:dyDescent="0.25">
      <c r="A266" s="24" t="s">
        <v>241</v>
      </c>
      <c r="B266" s="25" t="s">
        <v>8</v>
      </c>
      <c r="C266" s="26">
        <v>509593811.76999998</v>
      </c>
      <c r="D266" s="26">
        <v>687168844</v>
      </c>
      <c r="E266" s="26">
        <v>660938291.47000003</v>
      </c>
      <c r="F266" s="27">
        <f t="shared" si="13"/>
        <v>129.69904190443896</v>
      </c>
      <c r="G266" s="27">
        <f t="shared" si="14"/>
        <v>96.182808234245272</v>
      </c>
      <c r="H266" s="28">
        <f t="shared" si="15"/>
        <v>151344479.70000005</v>
      </c>
      <c r="J266" s="39"/>
    </row>
    <row r="267" spans="1:10" ht="12.75" customHeight="1" x14ac:dyDescent="0.25">
      <c r="A267" s="24" t="s">
        <v>242</v>
      </c>
      <c r="B267" s="25" t="s">
        <v>9</v>
      </c>
      <c r="C267" s="26">
        <v>542462.30000000005</v>
      </c>
      <c r="D267" s="26">
        <v>1846693</v>
      </c>
      <c r="E267" s="26">
        <v>1323751.6000000001</v>
      </c>
      <c r="F267" s="27">
        <f t="shared" si="13"/>
        <v>244.02646967356074</v>
      </c>
      <c r="G267" s="27">
        <f t="shared" si="14"/>
        <v>71.682277454888293</v>
      </c>
      <c r="H267" s="28">
        <f t="shared" si="15"/>
        <v>781289.3</v>
      </c>
      <c r="J267" s="39"/>
    </row>
    <row r="268" spans="1:10" ht="12.75" customHeight="1" x14ac:dyDescent="0.25">
      <c r="A268" s="22" t="s">
        <v>348</v>
      </c>
      <c r="B268" s="17" t="s">
        <v>114</v>
      </c>
      <c r="C268" s="18">
        <v>39518041.590000004</v>
      </c>
      <c r="D268" s="18">
        <v>58505700</v>
      </c>
      <c r="E268" s="18">
        <v>58133723.219999999</v>
      </c>
      <c r="F268" s="19">
        <f t="shared" si="13"/>
        <v>147.10679193857288</v>
      </c>
      <c r="G268" s="19">
        <f t="shared" si="14"/>
        <v>99.364204205744059</v>
      </c>
      <c r="H268" s="20">
        <f t="shared" si="15"/>
        <v>18615681.629999995</v>
      </c>
      <c r="J268" s="39"/>
    </row>
    <row r="269" spans="1:10" ht="12.75" customHeight="1" x14ac:dyDescent="0.25">
      <c r="A269" s="24" t="s">
        <v>241</v>
      </c>
      <c r="B269" s="25" t="s">
        <v>8</v>
      </c>
      <c r="C269" s="26">
        <v>39515791.590000004</v>
      </c>
      <c r="D269" s="26">
        <v>58505700</v>
      </c>
      <c r="E269" s="26">
        <v>58133723.219999999</v>
      </c>
      <c r="F269" s="27">
        <f t="shared" si="13"/>
        <v>147.11516809070201</v>
      </c>
      <c r="G269" s="27">
        <f t="shared" si="14"/>
        <v>99.364204205744059</v>
      </c>
      <c r="H269" s="28">
        <f t="shared" si="15"/>
        <v>18617931.629999995</v>
      </c>
      <c r="J269" s="39"/>
    </row>
    <row r="270" spans="1:10" ht="12.75" customHeight="1" x14ac:dyDescent="0.25">
      <c r="A270" s="24" t="s">
        <v>242</v>
      </c>
      <c r="B270" s="25" t="s">
        <v>9</v>
      </c>
      <c r="C270" s="26">
        <v>2250</v>
      </c>
      <c r="D270" s="26">
        <v>0</v>
      </c>
      <c r="E270" s="26"/>
      <c r="F270" s="27">
        <f t="shared" si="13"/>
        <v>0</v>
      </c>
      <c r="G270" s="27" t="str">
        <f t="shared" si="14"/>
        <v>x</v>
      </c>
      <c r="H270" s="28">
        <f t="shared" si="15"/>
        <v>-2250</v>
      </c>
      <c r="J270" s="39"/>
    </row>
    <row r="271" spans="1:10" ht="12.75" customHeight="1" x14ac:dyDescent="0.25">
      <c r="A271" s="22" t="s">
        <v>349</v>
      </c>
      <c r="B271" s="17" t="s">
        <v>115</v>
      </c>
      <c r="C271" s="18">
        <v>13489827.720000001</v>
      </c>
      <c r="D271" s="18">
        <v>16787456</v>
      </c>
      <c r="E271" s="18">
        <v>16080439.59</v>
      </c>
      <c r="F271" s="19">
        <f t="shared" si="13"/>
        <v>119.20418795385474</v>
      </c>
      <c r="G271" s="19">
        <f t="shared" si="14"/>
        <v>95.788424344939457</v>
      </c>
      <c r="H271" s="20">
        <f t="shared" si="15"/>
        <v>2590611.8699999992</v>
      </c>
      <c r="J271" s="39"/>
    </row>
    <row r="272" spans="1:10" ht="12.75" customHeight="1" x14ac:dyDescent="0.25">
      <c r="A272" s="24" t="s">
        <v>241</v>
      </c>
      <c r="B272" s="25" t="s">
        <v>8</v>
      </c>
      <c r="C272" s="26">
        <v>13118082.18</v>
      </c>
      <c r="D272" s="26">
        <v>16567425</v>
      </c>
      <c r="E272" s="26">
        <v>15843012.710000001</v>
      </c>
      <c r="F272" s="27">
        <f t="shared" si="13"/>
        <v>120.77232397700988</v>
      </c>
      <c r="G272" s="27">
        <f t="shared" si="14"/>
        <v>95.627490150098765</v>
      </c>
      <c r="H272" s="28">
        <f t="shared" si="15"/>
        <v>2724930.5300000012</v>
      </c>
      <c r="J272" s="39"/>
    </row>
    <row r="273" spans="1:10" ht="12.75" customHeight="1" x14ac:dyDescent="0.25">
      <c r="A273" s="24" t="s">
        <v>242</v>
      </c>
      <c r="B273" s="25" t="s">
        <v>9</v>
      </c>
      <c r="C273" s="26">
        <v>371745.54</v>
      </c>
      <c r="D273" s="26">
        <v>220031</v>
      </c>
      <c r="E273" s="26">
        <v>237426.88</v>
      </c>
      <c r="F273" s="27">
        <f t="shared" si="13"/>
        <v>63.868117960473725</v>
      </c>
      <c r="G273" s="27">
        <f t="shared" si="14"/>
        <v>107.9061041398712</v>
      </c>
      <c r="H273" s="28">
        <f t="shared" si="15"/>
        <v>-134318.65999999997</v>
      </c>
      <c r="J273" s="39"/>
    </row>
    <row r="274" spans="1:10" ht="12.75" customHeight="1" x14ac:dyDescent="0.25">
      <c r="A274" s="22" t="s">
        <v>350</v>
      </c>
      <c r="B274" s="17" t="s">
        <v>116</v>
      </c>
      <c r="C274" s="18">
        <v>39020833.710000001</v>
      </c>
      <c r="D274" s="18">
        <v>109954085</v>
      </c>
      <c r="E274" s="18">
        <v>106989623.34999999</v>
      </c>
      <c r="F274" s="19">
        <f t="shared" si="13"/>
        <v>274.18589809007949</v>
      </c>
      <c r="G274" s="19">
        <f t="shared" si="14"/>
        <v>97.303909490947973</v>
      </c>
      <c r="H274" s="20">
        <f t="shared" si="15"/>
        <v>67968789.639999986</v>
      </c>
      <c r="J274" s="39"/>
    </row>
    <row r="275" spans="1:10" ht="12.75" customHeight="1" x14ac:dyDescent="0.25">
      <c r="A275" s="24" t="s">
        <v>241</v>
      </c>
      <c r="B275" s="25" t="s">
        <v>8</v>
      </c>
      <c r="C275" s="26">
        <v>37429262.390000001</v>
      </c>
      <c r="D275" s="26">
        <v>108268085</v>
      </c>
      <c r="E275" s="26">
        <v>105464400.43000001</v>
      </c>
      <c r="F275" s="27">
        <f t="shared" si="13"/>
        <v>281.76991395421408</v>
      </c>
      <c r="G275" s="27">
        <f t="shared" si="14"/>
        <v>97.410423792015905</v>
      </c>
      <c r="H275" s="28">
        <f t="shared" si="15"/>
        <v>68035138.040000007</v>
      </c>
      <c r="J275" s="39"/>
    </row>
    <row r="276" spans="1:10" ht="12.75" customHeight="1" x14ac:dyDescent="0.25">
      <c r="A276" s="24" t="s">
        <v>242</v>
      </c>
      <c r="B276" s="25" t="s">
        <v>9</v>
      </c>
      <c r="C276" s="26">
        <v>1591571.32</v>
      </c>
      <c r="D276" s="26">
        <v>1686000</v>
      </c>
      <c r="E276" s="26">
        <v>1525222.92</v>
      </c>
      <c r="F276" s="27">
        <f t="shared" si="13"/>
        <v>95.831264413585927</v>
      </c>
      <c r="G276" s="27">
        <f t="shared" si="14"/>
        <v>90.463992882562266</v>
      </c>
      <c r="H276" s="28">
        <f t="shared" si="15"/>
        <v>-66348.40000000014</v>
      </c>
      <c r="J276" s="39"/>
    </row>
    <row r="277" spans="1:10" ht="12.75" customHeight="1" x14ac:dyDescent="0.25">
      <c r="A277" s="16" t="s">
        <v>351</v>
      </c>
      <c r="B277" s="17" t="s">
        <v>117</v>
      </c>
      <c r="C277" s="18">
        <v>5779604872.0100002</v>
      </c>
      <c r="D277" s="18">
        <v>6884581741</v>
      </c>
      <c r="E277" s="18">
        <v>6473006777.9200001</v>
      </c>
      <c r="F277" s="19">
        <f t="shared" si="13"/>
        <v>111.99739292331333</v>
      </c>
      <c r="G277" s="19">
        <f t="shared" si="14"/>
        <v>94.021786964501672</v>
      </c>
      <c r="H277" s="20">
        <f t="shared" si="15"/>
        <v>693401905.90999985</v>
      </c>
      <c r="J277" s="39"/>
    </row>
    <row r="278" spans="1:10" ht="12.75" customHeight="1" x14ac:dyDescent="0.25">
      <c r="A278" s="22" t="s">
        <v>352</v>
      </c>
      <c r="B278" s="17" t="s">
        <v>118</v>
      </c>
      <c r="C278" s="18">
        <v>5370518830.5699997</v>
      </c>
      <c r="D278" s="18">
        <v>6453894642</v>
      </c>
      <c r="E278" s="18">
        <v>6063472980.2200003</v>
      </c>
      <c r="F278" s="19">
        <f t="shared" si="13"/>
        <v>112.90292747333044</v>
      </c>
      <c r="G278" s="19">
        <f t="shared" si="14"/>
        <v>93.950603729424813</v>
      </c>
      <c r="H278" s="20">
        <f t="shared" si="15"/>
        <v>692954149.65000057</v>
      </c>
      <c r="J278" s="39"/>
    </row>
    <row r="279" spans="1:10" ht="12.75" customHeight="1" x14ac:dyDescent="0.25">
      <c r="A279" s="24" t="s">
        <v>241</v>
      </c>
      <c r="B279" s="25" t="s">
        <v>8</v>
      </c>
      <c r="C279" s="26">
        <v>5345373984.2700005</v>
      </c>
      <c r="D279" s="26">
        <v>6423247942</v>
      </c>
      <c r="E279" s="26">
        <v>6042003707.5100002</v>
      </c>
      <c r="F279" s="27">
        <f t="shared" si="13"/>
        <v>113.03238511075173</v>
      </c>
      <c r="G279" s="27">
        <f t="shared" si="14"/>
        <v>94.064619053592196</v>
      </c>
      <c r="H279" s="28">
        <f t="shared" si="15"/>
        <v>696629723.23999977</v>
      </c>
      <c r="J279" s="39"/>
    </row>
    <row r="280" spans="1:10" ht="12.75" customHeight="1" x14ac:dyDescent="0.25">
      <c r="A280" s="24" t="s">
        <v>242</v>
      </c>
      <c r="B280" s="25" t="s">
        <v>9</v>
      </c>
      <c r="C280" s="26">
        <v>25144846.300000001</v>
      </c>
      <c r="D280" s="26">
        <v>30646700</v>
      </c>
      <c r="E280" s="26">
        <v>21469272.710000001</v>
      </c>
      <c r="F280" s="27">
        <f t="shared" si="13"/>
        <v>85.382397863374493</v>
      </c>
      <c r="G280" s="27">
        <f t="shared" si="14"/>
        <v>70.054109284196997</v>
      </c>
      <c r="H280" s="28">
        <f t="shared" si="15"/>
        <v>-3675573.59</v>
      </c>
      <c r="J280" s="39"/>
    </row>
    <row r="281" spans="1:10" ht="12.75" customHeight="1" x14ac:dyDescent="0.25">
      <c r="A281" s="22" t="s">
        <v>353</v>
      </c>
      <c r="B281" s="17" t="s">
        <v>119</v>
      </c>
      <c r="C281" s="18">
        <v>307362466.58999997</v>
      </c>
      <c r="D281" s="18">
        <v>301824500</v>
      </c>
      <c r="E281" s="18">
        <v>301551600.94999999</v>
      </c>
      <c r="F281" s="19">
        <f t="shared" si="13"/>
        <v>98.109442019883559</v>
      </c>
      <c r="G281" s="19">
        <f t="shared" si="14"/>
        <v>99.909583532814594</v>
      </c>
      <c r="H281" s="20">
        <f t="shared" si="15"/>
        <v>-5810865.6399999857</v>
      </c>
      <c r="J281" s="39"/>
    </row>
    <row r="282" spans="1:10" ht="12.75" customHeight="1" x14ac:dyDescent="0.25">
      <c r="A282" s="24" t="s">
        <v>241</v>
      </c>
      <c r="B282" s="25" t="s">
        <v>8</v>
      </c>
      <c r="C282" s="26">
        <v>307330466.58999997</v>
      </c>
      <c r="D282" s="26">
        <v>301791500</v>
      </c>
      <c r="E282" s="26">
        <v>301521600.94999999</v>
      </c>
      <c r="F282" s="27">
        <f t="shared" si="13"/>
        <v>98.10989593565111</v>
      </c>
      <c r="G282" s="27">
        <f t="shared" si="14"/>
        <v>99.910567709826154</v>
      </c>
      <c r="H282" s="28">
        <f t="shared" si="15"/>
        <v>-5808865.6399999857</v>
      </c>
      <c r="J282" s="39"/>
    </row>
    <row r="283" spans="1:10" ht="12.75" customHeight="1" x14ac:dyDescent="0.25">
      <c r="A283" s="24" t="s">
        <v>242</v>
      </c>
      <c r="B283" s="25" t="s">
        <v>9</v>
      </c>
      <c r="C283" s="26">
        <v>32000</v>
      </c>
      <c r="D283" s="26">
        <v>33000</v>
      </c>
      <c r="E283" s="26">
        <v>30000</v>
      </c>
      <c r="F283" s="27">
        <f t="shared" si="13"/>
        <v>93.75</v>
      </c>
      <c r="G283" s="27">
        <f t="shared" si="14"/>
        <v>90.909090909090907</v>
      </c>
      <c r="H283" s="28">
        <f t="shared" si="15"/>
        <v>-2000</v>
      </c>
      <c r="J283" s="39"/>
    </row>
    <row r="284" spans="1:10" ht="12.75" customHeight="1" x14ac:dyDescent="0.25">
      <c r="A284" s="22" t="s">
        <v>354</v>
      </c>
      <c r="B284" s="17" t="s">
        <v>120</v>
      </c>
      <c r="C284" s="18">
        <v>13995597.16</v>
      </c>
      <c r="D284" s="18">
        <v>29652560</v>
      </c>
      <c r="E284" s="18">
        <v>23119902.329999998</v>
      </c>
      <c r="F284" s="19">
        <f t="shared" si="13"/>
        <v>165.19411116002712</v>
      </c>
      <c r="G284" s="19">
        <f t="shared" si="14"/>
        <v>77.969329899340892</v>
      </c>
      <c r="H284" s="20">
        <f t="shared" si="15"/>
        <v>9124305.1699999981</v>
      </c>
      <c r="J284" s="39"/>
    </row>
    <row r="285" spans="1:10" ht="12.75" customHeight="1" x14ac:dyDescent="0.25">
      <c r="A285" s="24" t="s">
        <v>241</v>
      </c>
      <c r="B285" s="25" t="s">
        <v>8</v>
      </c>
      <c r="C285" s="26">
        <v>12126549.07</v>
      </c>
      <c r="D285" s="26">
        <v>16067260</v>
      </c>
      <c r="E285" s="26">
        <v>13011391.32</v>
      </c>
      <c r="F285" s="27">
        <f t="shared" si="13"/>
        <v>107.2967358223043</v>
      </c>
      <c r="G285" s="27">
        <f t="shared" si="14"/>
        <v>80.980772826231728</v>
      </c>
      <c r="H285" s="28">
        <f t="shared" si="15"/>
        <v>884842.25</v>
      </c>
      <c r="J285" s="39"/>
    </row>
    <row r="286" spans="1:10" ht="12.75" customHeight="1" x14ac:dyDescent="0.25">
      <c r="A286" s="24" t="s">
        <v>242</v>
      </c>
      <c r="B286" s="25" t="s">
        <v>9</v>
      </c>
      <c r="C286" s="26">
        <v>1869048.09</v>
      </c>
      <c r="D286" s="26">
        <v>13585300</v>
      </c>
      <c r="E286" s="26">
        <v>10108511.01</v>
      </c>
      <c r="F286" s="27">
        <f t="shared" si="13"/>
        <v>540.83739546797847</v>
      </c>
      <c r="G286" s="27">
        <f t="shared" si="14"/>
        <v>74.407712821947243</v>
      </c>
      <c r="H286" s="28">
        <f t="shared" si="15"/>
        <v>8239462.9199999999</v>
      </c>
      <c r="J286" s="39"/>
    </row>
    <row r="287" spans="1:10" ht="12.75" customHeight="1" x14ac:dyDescent="0.25">
      <c r="A287" s="22" t="s">
        <v>355</v>
      </c>
      <c r="B287" s="17" t="s">
        <v>121</v>
      </c>
      <c r="C287" s="18">
        <v>14558624.380000001</v>
      </c>
      <c r="D287" s="18">
        <v>19827539</v>
      </c>
      <c r="E287" s="18">
        <v>15463302.710000001</v>
      </c>
      <c r="F287" s="19">
        <f t="shared" si="13"/>
        <v>106.21403716715714</v>
      </c>
      <c r="G287" s="19">
        <f t="shared" si="14"/>
        <v>77.989016740806818</v>
      </c>
      <c r="H287" s="20">
        <f t="shared" si="15"/>
        <v>904678.33000000007</v>
      </c>
      <c r="J287" s="39"/>
    </row>
    <row r="288" spans="1:10" ht="12.75" customHeight="1" x14ac:dyDescent="0.25">
      <c r="A288" s="24" t="s">
        <v>241</v>
      </c>
      <c r="B288" s="25" t="s">
        <v>8</v>
      </c>
      <c r="C288" s="26">
        <v>13923288.75</v>
      </c>
      <c r="D288" s="26">
        <v>17159539</v>
      </c>
      <c r="E288" s="26">
        <v>13457771.17</v>
      </c>
      <c r="F288" s="27">
        <f t="shared" si="13"/>
        <v>96.656554436537121</v>
      </c>
      <c r="G288" s="27">
        <f t="shared" si="14"/>
        <v>78.427346853548912</v>
      </c>
      <c r="H288" s="28">
        <f t="shared" si="15"/>
        <v>-465517.58000000007</v>
      </c>
      <c r="J288" s="39"/>
    </row>
    <row r="289" spans="1:10" ht="12.75" customHeight="1" x14ac:dyDescent="0.25">
      <c r="A289" s="24" t="s">
        <v>242</v>
      </c>
      <c r="B289" s="25" t="s">
        <v>9</v>
      </c>
      <c r="C289" s="26">
        <v>635335.63</v>
      </c>
      <c r="D289" s="26">
        <v>2668000</v>
      </c>
      <c r="E289" s="26">
        <v>2005531.54</v>
      </c>
      <c r="F289" s="27">
        <f t="shared" si="13"/>
        <v>315.66489353036917</v>
      </c>
      <c r="G289" s="27">
        <f t="shared" si="14"/>
        <v>75.169847826086951</v>
      </c>
      <c r="H289" s="28">
        <f t="shared" si="15"/>
        <v>1370195.9100000001</v>
      </c>
      <c r="J289" s="39"/>
    </row>
    <row r="290" spans="1:10" ht="12.75" customHeight="1" x14ac:dyDescent="0.25">
      <c r="A290" s="22" t="s">
        <v>356</v>
      </c>
      <c r="B290" s="17" t="s">
        <v>122</v>
      </c>
      <c r="C290" s="18">
        <v>4633289.68</v>
      </c>
      <c r="D290" s="18">
        <v>5271500</v>
      </c>
      <c r="E290" s="18">
        <v>4479845.88</v>
      </c>
      <c r="F290" s="19">
        <f t="shared" si="13"/>
        <v>96.688232107257321</v>
      </c>
      <c r="G290" s="19">
        <f t="shared" si="14"/>
        <v>84.982374656169966</v>
      </c>
      <c r="H290" s="20">
        <f t="shared" si="15"/>
        <v>-153443.79999999981</v>
      </c>
      <c r="J290" s="39"/>
    </row>
    <row r="291" spans="1:10" ht="12.75" customHeight="1" x14ac:dyDescent="0.25">
      <c r="A291" s="24" t="s">
        <v>241</v>
      </c>
      <c r="B291" s="25" t="s">
        <v>8</v>
      </c>
      <c r="C291" s="26">
        <v>4526392.91</v>
      </c>
      <c r="D291" s="26">
        <v>5127500</v>
      </c>
      <c r="E291" s="26">
        <v>4406241.88</v>
      </c>
      <c r="F291" s="27">
        <f t="shared" si="13"/>
        <v>97.345545727270945</v>
      </c>
      <c r="G291" s="27">
        <f t="shared" si="14"/>
        <v>85.933532520721599</v>
      </c>
      <c r="H291" s="28">
        <f t="shared" si="15"/>
        <v>-120151.03000000026</v>
      </c>
      <c r="J291" s="39"/>
    </row>
    <row r="292" spans="1:10" ht="12.75" customHeight="1" x14ac:dyDescent="0.25">
      <c r="A292" s="24" t="s">
        <v>242</v>
      </c>
      <c r="B292" s="25" t="s">
        <v>9</v>
      </c>
      <c r="C292" s="26">
        <v>106896.77</v>
      </c>
      <c r="D292" s="26">
        <v>144000</v>
      </c>
      <c r="E292" s="26">
        <v>73604</v>
      </c>
      <c r="F292" s="27">
        <f t="shared" si="13"/>
        <v>68.855214240804457</v>
      </c>
      <c r="G292" s="27">
        <f t="shared" si="14"/>
        <v>51.113888888888894</v>
      </c>
      <c r="H292" s="28">
        <f t="shared" si="15"/>
        <v>-33292.770000000004</v>
      </c>
      <c r="J292" s="39"/>
    </row>
    <row r="293" spans="1:10" ht="12.75" customHeight="1" x14ac:dyDescent="0.25">
      <c r="A293" s="22" t="s">
        <v>357</v>
      </c>
      <c r="B293" s="17" t="s">
        <v>123</v>
      </c>
      <c r="C293" s="18">
        <v>2183861.67</v>
      </c>
      <c r="D293" s="18">
        <v>2771000</v>
      </c>
      <c r="E293" s="18">
        <v>2211437.58</v>
      </c>
      <c r="F293" s="19">
        <f t="shared" si="13"/>
        <v>101.26271321937712</v>
      </c>
      <c r="G293" s="19">
        <f t="shared" si="14"/>
        <v>79.806480692890659</v>
      </c>
      <c r="H293" s="20">
        <f t="shared" si="15"/>
        <v>27575.910000000149</v>
      </c>
      <c r="J293" s="39"/>
    </row>
    <row r="294" spans="1:10" ht="12.75" customHeight="1" x14ac:dyDescent="0.25">
      <c r="A294" s="24" t="s">
        <v>241</v>
      </c>
      <c r="B294" s="25" t="s">
        <v>8</v>
      </c>
      <c r="C294" s="26">
        <v>2179322.67</v>
      </c>
      <c r="D294" s="26">
        <v>2751000</v>
      </c>
      <c r="E294" s="26">
        <v>2201975.0699999998</v>
      </c>
      <c r="F294" s="27">
        <f t="shared" si="13"/>
        <v>101.03942386833428</v>
      </c>
      <c r="G294" s="27">
        <f t="shared" si="14"/>
        <v>80.042714285714283</v>
      </c>
      <c r="H294" s="28">
        <f t="shared" si="15"/>
        <v>22652.399999999907</v>
      </c>
      <c r="J294" s="39"/>
    </row>
    <row r="295" spans="1:10" ht="12.75" customHeight="1" x14ac:dyDescent="0.25">
      <c r="A295" s="24" t="s">
        <v>242</v>
      </c>
      <c r="B295" s="25" t="s">
        <v>9</v>
      </c>
      <c r="C295" s="26">
        <v>4539</v>
      </c>
      <c r="D295" s="26">
        <v>20000</v>
      </c>
      <c r="E295" s="26">
        <v>9462.51</v>
      </c>
      <c r="F295" s="27">
        <f t="shared" si="13"/>
        <v>208.47124917382683</v>
      </c>
      <c r="G295" s="27">
        <f t="shared" si="14"/>
        <v>47.312550000000002</v>
      </c>
      <c r="H295" s="28">
        <f t="shared" si="15"/>
        <v>4923.51</v>
      </c>
      <c r="J295" s="39"/>
    </row>
    <row r="296" spans="1:10" ht="12.75" customHeight="1" x14ac:dyDescent="0.25">
      <c r="A296" s="22" t="s">
        <v>358</v>
      </c>
      <c r="B296" s="17" t="s">
        <v>124</v>
      </c>
      <c r="C296" s="18">
        <v>66352201.960000001</v>
      </c>
      <c r="D296" s="18">
        <v>71340000</v>
      </c>
      <c r="E296" s="18">
        <v>62707708.25</v>
      </c>
      <c r="F296" s="19">
        <f t="shared" si="13"/>
        <v>94.507350770066296</v>
      </c>
      <c r="G296" s="19">
        <f t="shared" si="14"/>
        <v>87.899787286234925</v>
      </c>
      <c r="H296" s="20">
        <f t="shared" si="15"/>
        <v>-3644493.7100000009</v>
      </c>
      <c r="J296" s="39"/>
    </row>
    <row r="297" spans="1:10" ht="12.75" customHeight="1" x14ac:dyDescent="0.25">
      <c r="A297" s="24" t="s">
        <v>241</v>
      </c>
      <c r="B297" s="25" t="s">
        <v>8</v>
      </c>
      <c r="C297" s="26">
        <v>65461101.630000003</v>
      </c>
      <c r="D297" s="26">
        <v>69337000</v>
      </c>
      <c r="E297" s="26">
        <v>61130282.810000002</v>
      </c>
      <c r="F297" s="27">
        <f t="shared" si="13"/>
        <v>93.384133917454207</v>
      </c>
      <c r="G297" s="27">
        <f t="shared" si="14"/>
        <v>88.164014609804298</v>
      </c>
      <c r="H297" s="28">
        <f t="shared" si="15"/>
        <v>-4330818.82</v>
      </c>
      <c r="J297" s="39"/>
    </row>
    <row r="298" spans="1:10" ht="12.75" customHeight="1" x14ac:dyDescent="0.25">
      <c r="A298" s="24" t="s">
        <v>242</v>
      </c>
      <c r="B298" s="25" t="s">
        <v>9</v>
      </c>
      <c r="C298" s="26">
        <v>891100.33</v>
      </c>
      <c r="D298" s="26">
        <v>2003000</v>
      </c>
      <c r="E298" s="26">
        <v>1577425.44</v>
      </c>
      <c r="F298" s="27">
        <f t="shared" si="13"/>
        <v>177.01995913299683</v>
      </c>
      <c r="G298" s="27">
        <f t="shared" si="14"/>
        <v>78.753142286570139</v>
      </c>
      <c r="H298" s="28">
        <f t="shared" si="15"/>
        <v>686325.11</v>
      </c>
      <c r="J298" s="39"/>
    </row>
    <row r="299" spans="1:10" ht="12.75" customHeight="1" x14ac:dyDescent="0.25">
      <c r="A299" s="16" t="s">
        <v>359</v>
      </c>
      <c r="B299" s="17" t="s">
        <v>125</v>
      </c>
      <c r="C299" s="18">
        <v>496540725.92000002</v>
      </c>
      <c r="D299" s="18">
        <v>544377930</v>
      </c>
      <c r="E299" s="18">
        <v>463803173.76999998</v>
      </c>
      <c r="F299" s="19">
        <f t="shared" si="13"/>
        <v>93.406874715192131</v>
      </c>
      <c r="G299" s="19">
        <f t="shared" si="14"/>
        <v>85.198746718111806</v>
      </c>
      <c r="H299" s="20">
        <f t="shared" si="15"/>
        <v>-32737552.150000036</v>
      </c>
      <c r="J299" s="39"/>
    </row>
    <row r="300" spans="1:10" ht="12.75" customHeight="1" x14ac:dyDescent="0.25">
      <c r="A300" s="22" t="s">
        <v>360</v>
      </c>
      <c r="B300" s="17" t="s">
        <v>126</v>
      </c>
      <c r="C300" s="18">
        <v>114662466.51000001</v>
      </c>
      <c r="D300" s="18">
        <v>197076846</v>
      </c>
      <c r="E300" s="18">
        <v>154923018.02000001</v>
      </c>
      <c r="F300" s="19">
        <f t="shared" si="13"/>
        <v>135.11223221985094</v>
      </c>
      <c r="G300" s="19">
        <f t="shared" si="14"/>
        <v>78.610461433911937</v>
      </c>
      <c r="H300" s="20">
        <f t="shared" si="15"/>
        <v>40260551.510000005</v>
      </c>
      <c r="J300" s="39"/>
    </row>
    <row r="301" spans="1:10" ht="12.75" customHeight="1" x14ac:dyDescent="0.25">
      <c r="A301" s="24" t="s">
        <v>241</v>
      </c>
      <c r="B301" s="25" t="s">
        <v>8</v>
      </c>
      <c r="C301" s="26">
        <v>112947305.39</v>
      </c>
      <c r="D301" s="26">
        <v>192091846</v>
      </c>
      <c r="E301" s="26">
        <v>154014825.19999999</v>
      </c>
      <c r="F301" s="27">
        <f t="shared" si="13"/>
        <v>136.35989337523051</v>
      </c>
      <c r="G301" s="27">
        <f t="shared" si="14"/>
        <v>80.177700619317278</v>
      </c>
      <c r="H301" s="28">
        <f t="shared" si="15"/>
        <v>41067519.809999987</v>
      </c>
      <c r="J301" s="39"/>
    </row>
    <row r="302" spans="1:10" ht="12.75" customHeight="1" x14ac:dyDescent="0.25">
      <c r="A302" s="24" t="s">
        <v>242</v>
      </c>
      <c r="B302" s="25" t="s">
        <v>9</v>
      </c>
      <c r="C302" s="26">
        <v>1715161.12</v>
      </c>
      <c r="D302" s="26">
        <v>4985000</v>
      </c>
      <c r="E302" s="26">
        <v>908192.82</v>
      </c>
      <c r="F302" s="27">
        <f t="shared" si="13"/>
        <v>52.950874959199155</v>
      </c>
      <c r="G302" s="27">
        <f t="shared" si="14"/>
        <v>18.21851193580742</v>
      </c>
      <c r="H302" s="28">
        <f t="shared" si="15"/>
        <v>-806968.30000000016</v>
      </c>
      <c r="J302" s="39"/>
    </row>
    <row r="303" spans="1:10" ht="12.75" customHeight="1" x14ac:dyDescent="0.25">
      <c r="A303" s="22" t="s">
        <v>361</v>
      </c>
      <c r="B303" s="17" t="s">
        <v>127</v>
      </c>
      <c r="C303" s="18">
        <v>5872879.8600000003</v>
      </c>
      <c r="D303" s="18">
        <v>10087450</v>
      </c>
      <c r="E303" s="18">
        <v>6854954.1799999997</v>
      </c>
      <c r="F303" s="19">
        <f t="shared" si="13"/>
        <v>116.7221932580109</v>
      </c>
      <c r="G303" s="19">
        <f t="shared" si="14"/>
        <v>67.955272938155815</v>
      </c>
      <c r="H303" s="20">
        <f t="shared" si="15"/>
        <v>982074.31999999937</v>
      </c>
      <c r="J303" s="39"/>
    </row>
    <row r="304" spans="1:10" ht="12.75" customHeight="1" x14ac:dyDescent="0.25">
      <c r="A304" s="24" t="s">
        <v>241</v>
      </c>
      <c r="B304" s="25" t="s">
        <v>8</v>
      </c>
      <c r="C304" s="26">
        <v>5689027.4100000001</v>
      </c>
      <c r="D304" s="26">
        <v>9380700</v>
      </c>
      <c r="E304" s="26">
        <v>6631478.1600000001</v>
      </c>
      <c r="F304" s="27">
        <f t="shared" si="13"/>
        <v>116.56611371468151</v>
      </c>
      <c r="G304" s="27">
        <f t="shared" si="14"/>
        <v>70.692785826217658</v>
      </c>
      <c r="H304" s="28">
        <f t="shared" si="15"/>
        <v>942450.75</v>
      </c>
      <c r="J304" s="39"/>
    </row>
    <row r="305" spans="1:10" ht="12.75" customHeight="1" x14ac:dyDescent="0.25">
      <c r="A305" s="24" t="s">
        <v>242</v>
      </c>
      <c r="B305" s="25" t="s">
        <v>9</v>
      </c>
      <c r="C305" s="26">
        <v>183852.45</v>
      </c>
      <c r="D305" s="26">
        <v>706750</v>
      </c>
      <c r="E305" s="26">
        <v>223476.02</v>
      </c>
      <c r="F305" s="27">
        <f t="shared" si="13"/>
        <v>121.55183137347365</v>
      </c>
      <c r="G305" s="27">
        <f t="shared" si="14"/>
        <v>31.620236292889984</v>
      </c>
      <c r="H305" s="28">
        <f t="shared" si="15"/>
        <v>39623.569999999978</v>
      </c>
      <c r="J305" s="39"/>
    </row>
    <row r="306" spans="1:10" ht="12.75" customHeight="1" x14ac:dyDescent="0.25">
      <c r="A306" s="22" t="s">
        <v>362</v>
      </c>
      <c r="B306" s="17" t="s">
        <v>128</v>
      </c>
      <c r="C306" s="18">
        <v>24534925.579999998</v>
      </c>
      <c r="D306" s="18">
        <v>23032000</v>
      </c>
      <c r="E306" s="18">
        <v>20367362.57</v>
      </c>
      <c r="F306" s="19">
        <f t="shared" si="13"/>
        <v>83.013753204952664</v>
      </c>
      <c r="G306" s="19">
        <f t="shared" si="14"/>
        <v>88.430716264327884</v>
      </c>
      <c r="H306" s="20">
        <f t="shared" si="15"/>
        <v>-4167563.0099999979</v>
      </c>
      <c r="J306" s="39"/>
    </row>
    <row r="307" spans="1:10" ht="12.75" customHeight="1" x14ac:dyDescent="0.25">
      <c r="A307" s="24" t="s">
        <v>241</v>
      </c>
      <c r="B307" s="25" t="s">
        <v>8</v>
      </c>
      <c r="C307" s="26">
        <v>24485336.210000001</v>
      </c>
      <c r="D307" s="26">
        <v>22879000</v>
      </c>
      <c r="E307" s="26">
        <v>20359428.82</v>
      </c>
      <c r="F307" s="27">
        <f t="shared" si="13"/>
        <v>83.149476263613863</v>
      </c>
      <c r="G307" s="27">
        <f t="shared" si="14"/>
        <v>88.987406879671312</v>
      </c>
      <c r="H307" s="28">
        <f t="shared" si="15"/>
        <v>-4125907.3900000006</v>
      </c>
      <c r="J307" s="39"/>
    </row>
    <row r="308" spans="1:10" ht="12.75" customHeight="1" x14ac:dyDescent="0.25">
      <c r="A308" s="24" t="s">
        <v>242</v>
      </c>
      <c r="B308" s="25" t="s">
        <v>9</v>
      </c>
      <c r="C308" s="26">
        <v>49589.37</v>
      </c>
      <c r="D308" s="26">
        <v>153000</v>
      </c>
      <c r="E308" s="26">
        <v>7933.75</v>
      </c>
      <c r="F308" s="27">
        <f t="shared" si="13"/>
        <v>15.998892504583139</v>
      </c>
      <c r="G308" s="27">
        <f t="shared" si="14"/>
        <v>5.1854575163398691</v>
      </c>
      <c r="H308" s="28">
        <f t="shared" si="15"/>
        <v>-41655.620000000003</v>
      </c>
      <c r="J308" s="39"/>
    </row>
    <row r="309" spans="1:10" ht="12.75" customHeight="1" x14ac:dyDescent="0.25">
      <c r="A309" s="22" t="s">
        <v>363</v>
      </c>
      <c r="B309" s="17" t="s">
        <v>129</v>
      </c>
      <c r="C309" s="18">
        <v>149983067.02000001</v>
      </c>
      <c r="D309" s="18">
        <v>104652507</v>
      </c>
      <c r="E309" s="18">
        <v>85045872.599999994</v>
      </c>
      <c r="F309" s="19">
        <f t="shared" si="13"/>
        <v>56.703649478416963</v>
      </c>
      <c r="G309" s="19">
        <f t="shared" si="14"/>
        <v>81.26501221800639</v>
      </c>
      <c r="H309" s="20">
        <f t="shared" si="15"/>
        <v>-64937194.420000017</v>
      </c>
      <c r="J309" s="39"/>
    </row>
    <row r="310" spans="1:10" ht="12.75" customHeight="1" x14ac:dyDescent="0.25">
      <c r="A310" s="24" t="s">
        <v>241</v>
      </c>
      <c r="B310" s="25" t="s">
        <v>8</v>
      </c>
      <c r="C310" s="26">
        <v>131839178.34</v>
      </c>
      <c r="D310" s="26">
        <v>73665855</v>
      </c>
      <c r="E310" s="26">
        <v>62610527.030000001</v>
      </c>
      <c r="F310" s="27">
        <f t="shared" si="13"/>
        <v>47.49007678774646</v>
      </c>
      <c r="G310" s="27">
        <f t="shared" si="14"/>
        <v>84.992602108534541</v>
      </c>
      <c r="H310" s="28">
        <f t="shared" si="15"/>
        <v>-69228651.310000002</v>
      </c>
      <c r="J310" s="39"/>
    </row>
    <row r="311" spans="1:10" ht="12.75" customHeight="1" x14ac:dyDescent="0.25">
      <c r="A311" s="24" t="s">
        <v>242</v>
      </c>
      <c r="B311" s="25" t="s">
        <v>9</v>
      </c>
      <c r="C311" s="26">
        <v>18143888.68</v>
      </c>
      <c r="D311" s="26">
        <v>30986652</v>
      </c>
      <c r="E311" s="26">
        <v>22435345.57</v>
      </c>
      <c r="F311" s="27">
        <f t="shared" si="13"/>
        <v>123.6523546064878</v>
      </c>
      <c r="G311" s="27">
        <f t="shared" si="14"/>
        <v>72.40325792538026</v>
      </c>
      <c r="H311" s="28">
        <f t="shared" si="15"/>
        <v>4291456.8900000006</v>
      </c>
      <c r="J311" s="39"/>
    </row>
    <row r="312" spans="1:10" ht="12.75" customHeight="1" x14ac:dyDescent="0.25">
      <c r="A312" s="22" t="s">
        <v>364</v>
      </c>
      <c r="B312" s="17" t="s">
        <v>130</v>
      </c>
      <c r="C312" s="18">
        <v>200488389.84</v>
      </c>
      <c r="D312" s="18">
        <v>208269443</v>
      </c>
      <c r="E312" s="18">
        <v>195352282.40000001</v>
      </c>
      <c r="F312" s="19">
        <f t="shared" si="13"/>
        <v>97.438202060429106</v>
      </c>
      <c r="G312" s="19">
        <f t="shared" si="14"/>
        <v>93.797860879668278</v>
      </c>
      <c r="H312" s="20">
        <f t="shared" si="15"/>
        <v>-5136107.4399999976</v>
      </c>
      <c r="J312" s="39"/>
    </row>
    <row r="313" spans="1:10" ht="12.75" customHeight="1" x14ac:dyDescent="0.25">
      <c r="A313" s="24" t="s">
        <v>241</v>
      </c>
      <c r="B313" s="25" t="s">
        <v>8</v>
      </c>
      <c r="C313" s="26">
        <v>184403628.75</v>
      </c>
      <c r="D313" s="26">
        <v>193478700</v>
      </c>
      <c r="E313" s="26">
        <v>183812579.44</v>
      </c>
      <c r="F313" s="27">
        <f t="shared" si="13"/>
        <v>99.679480651217929</v>
      </c>
      <c r="G313" s="27">
        <f t="shared" si="14"/>
        <v>95.004038914877967</v>
      </c>
      <c r="H313" s="28">
        <f t="shared" si="15"/>
        <v>-591049.31000000238</v>
      </c>
      <c r="J313" s="39"/>
    </row>
    <row r="314" spans="1:10" ht="12.75" customHeight="1" x14ac:dyDescent="0.25">
      <c r="A314" s="24" t="s">
        <v>242</v>
      </c>
      <c r="B314" s="25" t="s">
        <v>9</v>
      </c>
      <c r="C314" s="26">
        <v>16084761.09</v>
      </c>
      <c r="D314" s="26">
        <v>14790743</v>
      </c>
      <c r="E314" s="26">
        <v>11539702.960000001</v>
      </c>
      <c r="F314" s="27">
        <f t="shared" si="13"/>
        <v>71.743079648067067</v>
      </c>
      <c r="G314" s="27">
        <f t="shared" si="14"/>
        <v>78.019765200436524</v>
      </c>
      <c r="H314" s="28">
        <f t="shared" si="15"/>
        <v>-4545058.129999999</v>
      </c>
      <c r="J314" s="39"/>
    </row>
    <row r="315" spans="1:10" ht="12.75" customHeight="1" x14ac:dyDescent="0.25">
      <c r="A315" s="22" t="s">
        <v>365</v>
      </c>
      <c r="B315" s="17" t="s">
        <v>131</v>
      </c>
      <c r="C315" s="18">
        <v>998997.11</v>
      </c>
      <c r="D315" s="18">
        <v>1259684</v>
      </c>
      <c r="E315" s="18">
        <v>1259684</v>
      </c>
      <c r="F315" s="19">
        <f t="shared" si="13"/>
        <v>126.09485927341673</v>
      </c>
      <c r="G315" s="19">
        <f t="shared" si="14"/>
        <v>100</v>
      </c>
      <c r="H315" s="20">
        <f t="shared" si="15"/>
        <v>260686.89</v>
      </c>
      <c r="J315" s="39"/>
    </row>
    <row r="316" spans="1:10" ht="12.75" customHeight="1" x14ac:dyDescent="0.25">
      <c r="A316" s="24" t="s">
        <v>241</v>
      </c>
      <c r="B316" s="25" t="s">
        <v>8</v>
      </c>
      <c r="C316" s="26">
        <v>998997.11</v>
      </c>
      <c r="D316" s="26">
        <v>1259684</v>
      </c>
      <c r="E316" s="26">
        <v>1259684</v>
      </c>
      <c r="F316" s="27">
        <f t="shared" si="13"/>
        <v>126.09485927341673</v>
      </c>
      <c r="G316" s="27">
        <f t="shared" si="14"/>
        <v>100</v>
      </c>
      <c r="H316" s="28">
        <f t="shared" si="15"/>
        <v>260686.89</v>
      </c>
      <c r="J316" s="39"/>
    </row>
    <row r="317" spans="1:10" ht="12.75" customHeight="1" x14ac:dyDescent="0.25">
      <c r="A317" s="16" t="s">
        <v>366</v>
      </c>
      <c r="B317" s="17" t="s">
        <v>132</v>
      </c>
      <c r="C317" s="18">
        <v>1431308227.8</v>
      </c>
      <c r="D317" s="18">
        <v>2298139887</v>
      </c>
      <c r="E317" s="18">
        <v>1952830373.71</v>
      </c>
      <c r="F317" s="19">
        <f t="shared" si="13"/>
        <v>136.43674617252836</v>
      </c>
      <c r="G317" s="19">
        <f t="shared" si="14"/>
        <v>84.974391017564727</v>
      </c>
      <c r="H317" s="20">
        <f t="shared" si="15"/>
        <v>521522145.91000009</v>
      </c>
      <c r="J317" s="39"/>
    </row>
    <row r="318" spans="1:10" ht="12.75" customHeight="1" x14ac:dyDescent="0.25">
      <c r="A318" s="22" t="s">
        <v>367</v>
      </c>
      <c r="B318" s="17" t="s">
        <v>133</v>
      </c>
      <c r="C318" s="18">
        <v>776416181.17999995</v>
      </c>
      <c r="D318" s="18">
        <v>995488499</v>
      </c>
      <c r="E318" s="18">
        <v>928454331.75</v>
      </c>
      <c r="F318" s="19">
        <f t="shared" si="13"/>
        <v>119.5820430144735</v>
      </c>
      <c r="G318" s="19">
        <f t="shared" si="14"/>
        <v>93.266203746468406</v>
      </c>
      <c r="H318" s="20">
        <f t="shared" si="15"/>
        <v>152038150.57000005</v>
      </c>
      <c r="J318" s="39"/>
    </row>
    <row r="319" spans="1:10" ht="12.75" customHeight="1" x14ac:dyDescent="0.25">
      <c r="A319" s="24" t="s">
        <v>241</v>
      </c>
      <c r="B319" s="25" t="s">
        <v>8</v>
      </c>
      <c r="C319" s="26">
        <v>770750749.90999997</v>
      </c>
      <c r="D319" s="26">
        <v>993463588</v>
      </c>
      <c r="E319" s="26">
        <v>927866651.54999995</v>
      </c>
      <c r="F319" s="27">
        <f t="shared" si="13"/>
        <v>120.38478738533129</v>
      </c>
      <c r="G319" s="27">
        <f t="shared" si="14"/>
        <v>93.397147389965525</v>
      </c>
      <c r="H319" s="28">
        <f t="shared" si="15"/>
        <v>157115901.63999999</v>
      </c>
      <c r="J319" s="39"/>
    </row>
    <row r="320" spans="1:10" ht="12.75" customHeight="1" x14ac:dyDescent="0.25">
      <c r="A320" s="24" t="s">
        <v>242</v>
      </c>
      <c r="B320" s="25" t="s">
        <v>9</v>
      </c>
      <c r="C320" s="26">
        <v>5665431.2699999996</v>
      </c>
      <c r="D320" s="26">
        <v>2024911</v>
      </c>
      <c r="E320" s="26">
        <v>587680.19999999995</v>
      </c>
      <c r="F320" s="27">
        <f t="shared" si="13"/>
        <v>10.373088508052804</v>
      </c>
      <c r="G320" s="27">
        <f t="shared" si="14"/>
        <v>29.022520002113673</v>
      </c>
      <c r="H320" s="28">
        <f t="shared" si="15"/>
        <v>-5077751.0699999994</v>
      </c>
      <c r="J320" s="39"/>
    </row>
    <row r="321" spans="1:10" ht="12.75" customHeight="1" x14ac:dyDescent="0.25">
      <c r="A321" s="22" t="s">
        <v>368</v>
      </c>
      <c r="B321" s="17" t="s">
        <v>134</v>
      </c>
      <c r="C321" s="18">
        <v>2376043.2200000002</v>
      </c>
      <c r="D321" s="18">
        <v>0</v>
      </c>
      <c r="E321" s="18"/>
      <c r="F321" s="19">
        <f t="shared" si="13"/>
        <v>0</v>
      </c>
      <c r="G321" s="19" t="str">
        <f t="shared" si="14"/>
        <v>x</v>
      </c>
      <c r="H321" s="20">
        <f t="shared" si="15"/>
        <v>-2376043.2200000002</v>
      </c>
      <c r="J321" s="39"/>
    </row>
    <row r="322" spans="1:10" ht="12.75" customHeight="1" x14ac:dyDescent="0.25">
      <c r="A322" s="24" t="s">
        <v>241</v>
      </c>
      <c r="B322" s="25" t="s">
        <v>8</v>
      </c>
      <c r="C322" s="26">
        <v>2376043.2200000002</v>
      </c>
      <c r="D322" s="26">
        <v>0</v>
      </c>
      <c r="E322" s="26"/>
      <c r="F322" s="27">
        <f t="shared" si="13"/>
        <v>0</v>
      </c>
      <c r="G322" s="27" t="str">
        <f t="shared" si="14"/>
        <v>x</v>
      </c>
      <c r="H322" s="28">
        <f t="shared" si="15"/>
        <v>-2376043.2200000002</v>
      </c>
      <c r="J322" s="39"/>
    </row>
    <row r="323" spans="1:10" ht="12.75" customHeight="1" x14ac:dyDescent="0.25">
      <c r="A323" s="22" t="s">
        <v>369</v>
      </c>
      <c r="B323" s="17" t="s">
        <v>135</v>
      </c>
      <c r="C323" s="18">
        <v>463839391.64999998</v>
      </c>
      <c r="D323" s="18">
        <v>718331355</v>
      </c>
      <c r="E323" s="18">
        <v>535962018.69999999</v>
      </c>
      <c r="F323" s="19">
        <f t="shared" ref="F323:F384" si="16">IF(C323=0,"x",E323/C323*100)</f>
        <v>115.54905175117634</v>
      </c>
      <c r="G323" s="19">
        <f t="shared" ref="G323:G384" si="17">IF(D323=0,"x",E323/D323*100)</f>
        <v>74.612087439786052</v>
      </c>
      <c r="H323" s="20">
        <f t="shared" ref="H323:H385" si="18">+E323-C323</f>
        <v>72122627.050000012</v>
      </c>
      <c r="J323" s="39"/>
    </row>
    <row r="324" spans="1:10" ht="12.75" customHeight="1" x14ac:dyDescent="0.25">
      <c r="A324" s="24" t="s">
        <v>241</v>
      </c>
      <c r="B324" s="25" t="s">
        <v>8</v>
      </c>
      <c r="C324" s="26">
        <v>378286548.32999998</v>
      </c>
      <c r="D324" s="26">
        <v>483920733</v>
      </c>
      <c r="E324" s="26">
        <v>451070021.31999999</v>
      </c>
      <c r="F324" s="27">
        <f t="shared" si="16"/>
        <v>119.24030164733932</v>
      </c>
      <c r="G324" s="27">
        <f t="shared" si="17"/>
        <v>93.211551099216905</v>
      </c>
      <c r="H324" s="28">
        <f t="shared" si="18"/>
        <v>72783472.99000001</v>
      </c>
      <c r="J324" s="39"/>
    </row>
    <row r="325" spans="1:10" ht="12.75" customHeight="1" x14ac:dyDescent="0.25">
      <c r="A325" s="24" t="s">
        <v>242</v>
      </c>
      <c r="B325" s="25" t="s">
        <v>9</v>
      </c>
      <c r="C325" s="26">
        <v>85552843.319999993</v>
      </c>
      <c r="D325" s="26">
        <v>234410622</v>
      </c>
      <c r="E325" s="26">
        <v>84891997.379999995</v>
      </c>
      <c r="F325" s="27">
        <f t="shared" si="16"/>
        <v>99.227558180003228</v>
      </c>
      <c r="G325" s="27">
        <f t="shared" si="17"/>
        <v>36.2150813199924</v>
      </c>
      <c r="H325" s="28">
        <f t="shared" si="18"/>
        <v>-660845.93999999762</v>
      </c>
      <c r="J325" s="39"/>
    </row>
    <row r="326" spans="1:10" ht="12.75" customHeight="1" x14ac:dyDescent="0.25">
      <c r="A326" s="22" t="s">
        <v>370</v>
      </c>
      <c r="B326" s="17" t="s">
        <v>136</v>
      </c>
      <c r="C326" s="18">
        <v>108689876.36</v>
      </c>
      <c r="D326" s="18">
        <v>130809895</v>
      </c>
      <c r="E326" s="18">
        <v>116645655.91</v>
      </c>
      <c r="F326" s="19">
        <f t="shared" si="16"/>
        <v>107.319706136797</v>
      </c>
      <c r="G326" s="19">
        <f t="shared" si="17"/>
        <v>89.171890176962535</v>
      </c>
      <c r="H326" s="20">
        <f t="shared" si="18"/>
        <v>7955779.549999997</v>
      </c>
      <c r="J326" s="39"/>
    </row>
    <row r="327" spans="1:10" ht="12.75" customHeight="1" x14ac:dyDescent="0.25">
      <c r="A327" s="24" t="s">
        <v>241</v>
      </c>
      <c r="B327" s="25" t="s">
        <v>8</v>
      </c>
      <c r="C327" s="26">
        <v>101030686.48999999</v>
      </c>
      <c r="D327" s="26">
        <v>115085856</v>
      </c>
      <c r="E327" s="26">
        <v>108703667.8</v>
      </c>
      <c r="F327" s="27">
        <f t="shared" si="16"/>
        <v>107.59470372475344</v>
      </c>
      <c r="G327" s="27">
        <f t="shared" si="17"/>
        <v>94.454411322274041</v>
      </c>
      <c r="H327" s="28">
        <f t="shared" si="18"/>
        <v>7672981.3100000024</v>
      </c>
      <c r="J327" s="39"/>
    </row>
    <row r="328" spans="1:10" ht="12.75" customHeight="1" x14ac:dyDescent="0.25">
      <c r="A328" s="24" t="s">
        <v>242</v>
      </c>
      <c r="B328" s="25" t="s">
        <v>9</v>
      </c>
      <c r="C328" s="26">
        <v>7659189.8700000001</v>
      </c>
      <c r="D328" s="26">
        <v>15724039</v>
      </c>
      <c r="E328" s="26">
        <v>7941988.1100000003</v>
      </c>
      <c r="F328" s="27">
        <f t="shared" si="16"/>
        <v>103.69227352761787</v>
      </c>
      <c r="G328" s="27">
        <f t="shared" si="17"/>
        <v>50.508575500226115</v>
      </c>
      <c r="H328" s="28">
        <f t="shared" si="18"/>
        <v>282798.24000000022</v>
      </c>
      <c r="J328" s="39"/>
    </row>
    <row r="329" spans="1:10" ht="12.75" customHeight="1" x14ac:dyDescent="0.25">
      <c r="A329" s="22" t="s">
        <v>371</v>
      </c>
      <c r="B329" s="17" t="s">
        <v>137</v>
      </c>
      <c r="C329" s="18">
        <v>1831684.14</v>
      </c>
      <c r="D329" s="18">
        <v>0</v>
      </c>
      <c r="E329" s="18"/>
      <c r="F329" s="19">
        <f t="shared" si="16"/>
        <v>0</v>
      </c>
      <c r="G329" s="19" t="str">
        <f t="shared" si="17"/>
        <v>x</v>
      </c>
      <c r="H329" s="20">
        <f t="shared" si="18"/>
        <v>-1831684.14</v>
      </c>
      <c r="J329" s="39"/>
    </row>
    <row r="330" spans="1:10" ht="12.75" customHeight="1" x14ac:dyDescent="0.25">
      <c r="A330" s="24" t="s">
        <v>241</v>
      </c>
      <c r="B330" s="25" t="s">
        <v>8</v>
      </c>
      <c r="C330" s="26">
        <v>1831684.14</v>
      </c>
      <c r="D330" s="26">
        <v>0</v>
      </c>
      <c r="E330" s="26"/>
      <c r="F330" s="27">
        <f t="shared" si="16"/>
        <v>0</v>
      </c>
      <c r="G330" s="27" t="str">
        <f t="shared" si="17"/>
        <v>x</v>
      </c>
      <c r="H330" s="28">
        <f t="shared" si="18"/>
        <v>-1831684.14</v>
      </c>
      <c r="J330" s="39"/>
    </row>
    <row r="331" spans="1:10" ht="12.75" customHeight="1" x14ac:dyDescent="0.25">
      <c r="A331" s="22" t="s">
        <v>372</v>
      </c>
      <c r="B331" s="17" t="s">
        <v>138</v>
      </c>
      <c r="C331" s="18">
        <v>33067448.699999999</v>
      </c>
      <c r="D331" s="18">
        <v>50386725</v>
      </c>
      <c r="E331" s="18">
        <v>46986453.039999999</v>
      </c>
      <c r="F331" s="19">
        <f t="shared" si="16"/>
        <v>142.09276762255928</v>
      </c>
      <c r="G331" s="19">
        <f t="shared" si="17"/>
        <v>93.251651183917986</v>
      </c>
      <c r="H331" s="20">
        <f t="shared" si="18"/>
        <v>13919004.34</v>
      </c>
      <c r="J331" s="39"/>
    </row>
    <row r="332" spans="1:10" ht="12.75" customHeight="1" x14ac:dyDescent="0.25">
      <c r="A332" s="24" t="s">
        <v>241</v>
      </c>
      <c r="B332" s="25" t="s">
        <v>8</v>
      </c>
      <c r="C332" s="26">
        <v>32838325.620000001</v>
      </c>
      <c r="D332" s="26">
        <v>49876380</v>
      </c>
      <c r="E332" s="26">
        <v>46505258.259999998</v>
      </c>
      <c r="F332" s="27">
        <f t="shared" si="16"/>
        <v>141.61884743501122</v>
      </c>
      <c r="G332" s="27">
        <f t="shared" si="17"/>
        <v>93.241045681342555</v>
      </c>
      <c r="H332" s="28">
        <f t="shared" si="18"/>
        <v>13666932.639999997</v>
      </c>
      <c r="J332" s="39"/>
    </row>
    <row r="333" spans="1:10" ht="12.75" customHeight="1" x14ac:dyDescent="0.25">
      <c r="A333" s="24" t="s">
        <v>242</v>
      </c>
      <c r="B333" s="25" t="s">
        <v>9</v>
      </c>
      <c r="C333" s="26">
        <v>229123.08</v>
      </c>
      <c r="D333" s="26">
        <v>510345</v>
      </c>
      <c r="E333" s="26">
        <v>481194.78</v>
      </c>
      <c r="F333" s="27">
        <f t="shared" si="16"/>
        <v>210.0158482506433</v>
      </c>
      <c r="G333" s="27">
        <f t="shared" si="17"/>
        <v>94.28813449725186</v>
      </c>
      <c r="H333" s="28">
        <f t="shared" si="18"/>
        <v>252071.70000000004</v>
      </c>
      <c r="J333" s="39"/>
    </row>
    <row r="334" spans="1:10" ht="12.75" customHeight="1" x14ac:dyDescent="0.25">
      <c r="A334" s="22" t="s">
        <v>373</v>
      </c>
      <c r="B334" s="17" t="s">
        <v>84</v>
      </c>
      <c r="C334" s="18">
        <v>44252798.689999998</v>
      </c>
      <c r="D334" s="18">
        <v>238554272</v>
      </c>
      <c r="E334" s="18">
        <v>238554262.96000001</v>
      </c>
      <c r="F334" s="19">
        <f t="shared" si="16"/>
        <v>539.07158422029283</v>
      </c>
      <c r="G334" s="19">
        <f t="shared" si="17"/>
        <v>99.999996210505927</v>
      </c>
      <c r="H334" s="20">
        <f t="shared" si="18"/>
        <v>194301464.27000001</v>
      </c>
      <c r="J334" s="39"/>
    </row>
    <row r="335" spans="1:10" ht="12.75" customHeight="1" x14ac:dyDescent="0.25">
      <c r="A335" s="24" t="s">
        <v>241</v>
      </c>
      <c r="B335" s="25" t="s">
        <v>8</v>
      </c>
      <c r="C335" s="26">
        <v>44199900.460000001</v>
      </c>
      <c r="D335" s="26">
        <v>152252751</v>
      </c>
      <c r="E335" s="26">
        <v>152252742.87</v>
      </c>
      <c r="F335" s="27">
        <f t="shared" si="16"/>
        <v>344.46399490828179</v>
      </c>
      <c r="G335" s="27">
        <f t="shared" si="17"/>
        <v>99.999994660195014</v>
      </c>
      <c r="H335" s="28">
        <f t="shared" si="18"/>
        <v>108052842.41</v>
      </c>
      <c r="J335" s="39"/>
    </row>
    <row r="336" spans="1:10" ht="12.75" customHeight="1" x14ac:dyDescent="0.25">
      <c r="A336" s="24" t="s">
        <v>242</v>
      </c>
      <c r="B336" s="25" t="s">
        <v>9</v>
      </c>
      <c r="C336" s="26">
        <v>52898.23</v>
      </c>
      <c r="D336" s="26">
        <v>86301521</v>
      </c>
      <c r="E336" s="26">
        <v>86301520.090000004</v>
      </c>
      <c r="F336" s="27">
        <f t="shared" si="16"/>
        <v>163146.3285066438</v>
      </c>
      <c r="G336" s="27">
        <f t="shared" si="17"/>
        <v>99.999998945557408</v>
      </c>
      <c r="H336" s="28">
        <f t="shared" si="18"/>
        <v>86248621.859999999</v>
      </c>
      <c r="J336" s="39"/>
    </row>
    <row r="337" spans="1:10" ht="12.75" customHeight="1" x14ac:dyDescent="0.25">
      <c r="A337" s="22" t="s">
        <v>374</v>
      </c>
      <c r="B337" s="17" t="s">
        <v>471</v>
      </c>
      <c r="C337" s="18">
        <v>834803.86</v>
      </c>
      <c r="D337" s="18">
        <v>4517332</v>
      </c>
      <c r="E337" s="18">
        <v>4332228.7699999996</v>
      </c>
      <c r="F337" s="19">
        <f t="shared" si="16"/>
        <v>518.95169363495745</v>
      </c>
      <c r="G337" s="19">
        <f t="shared" si="17"/>
        <v>95.902377111091226</v>
      </c>
      <c r="H337" s="20">
        <f t="shared" si="18"/>
        <v>3497424.9099999997</v>
      </c>
      <c r="J337" s="39"/>
    </row>
    <row r="338" spans="1:10" ht="12.75" customHeight="1" x14ac:dyDescent="0.25">
      <c r="A338" s="24" t="s">
        <v>241</v>
      </c>
      <c r="B338" s="25" t="s">
        <v>8</v>
      </c>
      <c r="C338" s="26">
        <v>834803.86</v>
      </c>
      <c r="D338" s="26">
        <v>4511332</v>
      </c>
      <c r="E338" s="26">
        <v>4332228.7699999996</v>
      </c>
      <c r="F338" s="27">
        <f t="shared" si="16"/>
        <v>518.95169363495745</v>
      </c>
      <c r="G338" s="27">
        <f t="shared" si="17"/>
        <v>96.029925751418858</v>
      </c>
      <c r="H338" s="28">
        <f t="shared" si="18"/>
        <v>3497424.9099999997</v>
      </c>
      <c r="J338" s="39"/>
    </row>
    <row r="339" spans="1:10" ht="12.75" customHeight="1" x14ac:dyDescent="0.25">
      <c r="A339" s="24" t="s">
        <v>242</v>
      </c>
      <c r="B339" s="25" t="s">
        <v>9</v>
      </c>
      <c r="C339" s="26"/>
      <c r="D339" s="26">
        <v>6000</v>
      </c>
      <c r="E339" s="26"/>
      <c r="F339" s="27" t="str">
        <f t="shared" si="16"/>
        <v>x</v>
      </c>
      <c r="G339" s="27">
        <f t="shared" si="17"/>
        <v>0</v>
      </c>
      <c r="H339" s="28">
        <f t="shared" si="18"/>
        <v>0</v>
      </c>
      <c r="J339" s="39"/>
    </row>
    <row r="340" spans="1:10" ht="12.75" customHeight="1" x14ac:dyDescent="0.25">
      <c r="A340" s="22" t="s">
        <v>375</v>
      </c>
      <c r="B340" s="17" t="s">
        <v>139</v>
      </c>
      <c r="C340" s="18"/>
      <c r="D340" s="18">
        <v>133826809</v>
      </c>
      <c r="E340" s="18">
        <v>59827253.520000003</v>
      </c>
      <c r="F340" s="19" t="str">
        <f t="shared" si="16"/>
        <v>x</v>
      </c>
      <c r="G340" s="19">
        <f t="shared" si="17"/>
        <v>44.704983976715759</v>
      </c>
      <c r="H340" s="20">
        <f t="shared" si="18"/>
        <v>59827253.520000003</v>
      </c>
      <c r="J340" s="39"/>
    </row>
    <row r="341" spans="1:10" ht="12.75" customHeight="1" x14ac:dyDescent="0.25">
      <c r="A341" s="24" t="s">
        <v>241</v>
      </c>
      <c r="B341" s="25" t="s">
        <v>8</v>
      </c>
      <c r="C341" s="26"/>
      <c r="D341" s="26">
        <v>97932250</v>
      </c>
      <c r="E341" s="26">
        <v>59688005.32</v>
      </c>
      <c r="F341" s="27" t="str">
        <f t="shared" si="16"/>
        <v>x</v>
      </c>
      <c r="G341" s="27">
        <f t="shared" si="17"/>
        <v>60.948263028777546</v>
      </c>
      <c r="H341" s="28">
        <f t="shared" si="18"/>
        <v>59688005.32</v>
      </c>
      <c r="J341" s="39"/>
    </row>
    <row r="342" spans="1:10" ht="12.75" customHeight="1" x14ac:dyDescent="0.25">
      <c r="A342" s="24" t="s">
        <v>242</v>
      </c>
      <c r="B342" s="25" t="s">
        <v>9</v>
      </c>
      <c r="C342" s="26"/>
      <c r="D342" s="26">
        <v>35894559</v>
      </c>
      <c r="E342" s="26">
        <v>139248.20000000001</v>
      </c>
      <c r="F342" s="27" t="str">
        <f t="shared" si="16"/>
        <v>x</v>
      </c>
      <c r="G342" s="27">
        <f t="shared" si="17"/>
        <v>0.38793679008565063</v>
      </c>
      <c r="H342" s="28">
        <f t="shared" si="18"/>
        <v>139248.20000000001</v>
      </c>
      <c r="J342" s="39"/>
    </row>
    <row r="343" spans="1:10" ht="12.75" customHeight="1" x14ac:dyDescent="0.25">
      <c r="A343" s="22" t="s">
        <v>376</v>
      </c>
      <c r="B343" s="17" t="s">
        <v>140</v>
      </c>
      <c r="C343" s="18"/>
      <c r="D343" s="18">
        <v>26225000</v>
      </c>
      <c r="E343" s="18">
        <v>22068169.059999999</v>
      </c>
      <c r="F343" s="19" t="str">
        <f t="shared" si="16"/>
        <v>x</v>
      </c>
      <c r="G343" s="19">
        <f t="shared" si="17"/>
        <v>84.149357712106763</v>
      </c>
      <c r="H343" s="20">
        <f t="shared" si="18"/>
        <v>22068169.059999999</v>
      </c>
      <c r="J343" s="39"/>
    </row>
    <row r="344" spans="1:10" ht="12.75" customHeight="1" x14ac:dyDescent="0.25">
      <c r="A344" s="24" t="s">
        <v>241</v>
      </c>
      <c r="B344" s="25" t="s">
        <v>8</v>
      </c>
      <c r="C344" s="26"/>
      <c r="D344" s="26">
        <v>25225000</v>
      </c>
      <c r="E344" s="26">
        <v>21805455.289999999</v>
      </c>
      <c r="F344" s="27" t="str">
        <f t="shared" si="16"/>
        <v>x</v>
      </c>
      <c r="G344" s="27">
        <f t="shared" si="17"/>
        <v>86.443826719524282</v>
      </c>
      <c r="H344" s="28">
        <f t="shared" si="18"/>
        <v>21805455.289999999</v>
      </c>
      <c r="J344" s="39"/>
    </row>
    <row r="345" spans="1:10" ht="12.75" customHeight="1" x14ac:dyDescent="0.25">
      <c r="A345" s="24" t="s">
        <v>242</v>
      </c>
      <c r="B345" s="25" t="s">
        <v>9</v>
      </c>
      <c r="C345" s="26"/>
      <c r="D345" s="26">
        <v>1000000</v>
      </c>
      <c r="E345" s="26">
        <v>262713.77</v>
      </c>
      <c r="F345" s="27" t="str">
        <f t="shared" si="16"/>
        <v>x</v>
      </c>
      <c r="G345" s="27">
        <f t="shared" si="17"/>
        <v>26.271377000000001</v>
      </c>
      <c r="H345" s="28">
        <f t="shared" si="18"/>
        <v>262713.77</v>
      </c>
      <c r="J345" s="39"/>
    </row>
    <row r="346" spans="1:10" ht="12.75" customHeight="1" x14ac:dyDescent="0.25">
      <c r="A346" s="16" t="s">
        <v>377</v>
      </c>
      <c r="B346" s="17" t="s">
        <v>141</v>
      </c>
      <c r="C346" s="18">
        <v>13888870278.75</v>
      </c>
      <c r="D346" s="18">
        <v>15551830977</v>
      </c>
      <c r="E346" s="18">
        <v>15255259525.65</v>
      </c>
      <c r="F346" s="19">
        <f t="shared" si="16"/>
        <v>109.83801575993246</v>
      </c>
      <c r="G346" s="19">
        <f t="shared" si="17"/>
        <v>98.093012637620575</v>
      </c>
      <c r="H346" s="20">
        <f t="shared" si="18"/>
        <v>1366389246.8999996</v>
      </c>
      <c r="J346" s="39"/>
    </row>
    <row r="347" spans="1:10" ht="12.75" customHeight="1" x14ac:dyDescent="0.25">
      <c r="A347" s="22" t="s">
        <v>378</v>
      </c>
      <c r="B347" s="17" t="s">
        <v>142</v>
      </c>
      <c r="C347" s="18">
        <v>8516930305.8800001</v>
      </c>
      <c r="D347" s="18">
        <v>9576683200</v>
      </c>
      <c r="E347" s="18">
        <v>9542183264.1800003</v>
      </c>
      <c r="F347" s="19">
        <f t="shared" si="16"/>
        <v>112.03782256609726</v>
      </c>
      <c r="G347" s="19">
        <f t="shared" si="17"/>
        <v>99.639750682992215</v>
      </c>
      <c r="H347" s="20">
        <f t="shared" si="18"/>
        <v>1025252958.3000002</v>
      </c>
      <c r="J347" s="39"/>
    </row>
    <row r="348" spans="1:10" ht="12.75" customHeight="1" x14ac:dyDescent="0.25">
      <c r="A348" s="24" t="s">
        <v>241</v>
      </c>
      <c r="B348" s="25" t="s">
        <v>8</v>
      </c>
      <c r="C348" s="26">
        <v>8449640660.6899996</v>
      </c>
      <c r="D348" s="26">
        <v>9526560441</v>
      </c>
      <c r="E348" s="26">
        <v>9496223580.3899994</v>
      </c>
      <c r="F348" s="27">
        <f t="shared" si="16"/>
        <v>112.38612340722352</v>
      </c>
      <c r="G348" s="27">
        <f t="shared" si="17"/>
        <v>99.681554945272396</v>
      </c>
      <c r="H348" s="28">
        <f t="shared" si="18"/>
        <v>1046582919.6999998</v>
      </c>
      <c r="J348" s="39"/>
    </row>
    <row r="349" spans="1:10" ht="12.75" customHeight="1" x14ac:dyDescent="0.25">
      <c r="A349" s="24" t="s">
        <v>242</v>
      </c>
      <c r="B349" s="25" t="s">
        <v>9</v>
      </c>
      <c r="C349" s="26">
        <v>67289645.189999998</v>
      </c>
      <c r="D349" s="26">
        <v>50122759</v>
      </c>
      <c r="E349" s="26">
        <v>45959683.789999999</v>
      </c>
      <c r="F349" s="27">
        <f t="shared" si="16"/>
        <v>68.301272298624227</v>
      </c>
      <c r="G349" s="27">
        <f t="shared" si="17"/>
        <v>91.694241711634433</v>
      </c>
      <c r="H349" s="28">
        <f t="shared" si="18"/>
        <v>-21329961.399999999</v>
      </c>
      <c r="J349" s="39"/>
    </row>
    <row r="350" spans="1:10" ht="12.75" customHeight="1" x14ac:dyDescent="0.25">
      <c r="A350" s="22" t="s">
        <v>379</v>
      </c>
      <c r="B350" s="17" t="s">
        <v>143</v>
      </c>
      <c r="C350" s="18">
        <v>4340081503.3800001</v>
      </c>
      <c r="D350" s="18">
        <v>4667521347</v>
      </c>
      <c r="E350" s="18">
        <v>4503850435.79</v>
      </c>
      <c r="F350" s="19">
        <f t="shared" si="16"/>
        <v>103.77340684230143</v>
      </c>
      <c r="G350" s="19">
        <f t="shared" si="17"/>
        <v>96.49340840582984</v>
      </c>
      <c r="H350" s="20">
        <f t="shared" si="18"/>
        <v>163768932.40999985</v>
      </c>
      <c r="J350" s="39"/>
    </row>
    <row r="351" spans="1:10" ht="12.75" customHeight="1" x14ac:dyDescent="0.25">
      <c r="A351" s="24" t="s">
        <v>241</v>
      </c>
      <c r="B351" s="25" t="s">
        <v>8</v>
      </c>
      <c r="C351" s="26">
        <v>3912938811.8699999</v>
      </c>
      <c r="D351" s="26">
        <v>4212055216</v>
      </c>
      <c r="E351" s="26">
        <v>4178151043.2600002</v>
      </c>
      <c r="F351" s="27">
        <f t="shared" si="16"/>
        <v>106.77782720714856</v>
      </c>
      <c r="G351" s="27">
        <f t="shared" si="17"/>
        <v>99.195068179277172</v>
      </c>
      <c r="H351" s="28">
        <f t="shared" si="18"/>
        <v>265212231.39000034</v>
      </c>
      <c r="J351" s="39"/>
    </row>
    <row r="352" spans="1:10" ht="12.75" customHeight="1" x14ac:dyDescent="0.25">
      <c r="A352" s="24" t="s">
        <v>242</v>
      </c>
      <c r="B352" s="25" t="s">
        <v>9</v>
      </c>
      <c r="C352" s="26">
        <v>427142691.50999999</v>
      </c>
      <c r="D352" s="26">
        <v>455466131</v>
      </c>
      <c r="E352" s="26">
        <v>325699392.52999997</v>
      </c>
      <c r="F352" s="27">
        <f t="shared" si="16"/>
        <v>76.250723471028863</v>
      </c>
      <c r="G352" s="27">
        <f t="shared" si="17"/>
        <v>71.509025668914106</v>
      </c>
      <c r="H352" s="28">
        <f t="shared" si="18"/>
        <v>-101443298.98000002</v>
      </c>
      <c r="J352" s="39"/>
    </row>
    <row r="353" spans="1:10" ht="12.75" customHeight="1" x14ac:dyDescent="0.25">
      <c r="A353" s="22" t="s">
        <v>380</v>
      </c>
      <c r="B353" s="17" t="s">
        <v>144</v>
      </c>
      <c r="C353" s="18">
        <v>489416978.55000001</v>
      </c>
      <c r="D353" s="18">
        <v>577680628</v>
      </c>
      <c r="E353" s="18">
        <v>537269452.73000002</v>
      </c>
      <c r="F353" s="19">
        <f t="shared" si="16"/>
        <v>109.77744464889081</v>
      </c>
      <c r="G353" s="19">
        <f t="shared" si="17"/>
        <v>93.00458188983967</v>
      </c>
      <c r="H353" s="20">
        <f t="shared" si="18"/>
        <v>47852474.180000007</v>
      </c>
      <c r="J353" s="39"/>
    </row>
    <row r="354" spans="1:10" ht="12.75" customHeight="1" x14ac:dyDescent="0.25">
      <c r="A354" s="24" t="s">
        <v>241</v>
      </c>
      <c r="B354" s="25" t="s">
        <v>8</v>
      </c>
      <c r="C354" s="26">
        <v>478462578.62</v>
      </c>
      <c r="D354" s="26">
        <v>548838111</v>
      </c>
      <c r="E354" s="26">
        <v>512178535.39999998</v>
      </c>
      <c r="F354" s="27">
        <f t="shared" si="16"/>
        <v>107.04672805911903</v>
      </c>
      <c r="G354" s="27">
        <f t="shared" si="17"/>
        <v>93.320512029821472</v>
      </c>
      <c r="H354" s="28">
        <f t="shared" si="18"/>
        <v>33715956.779999971</v>
      </c>
      <c r="J354" s="39"/>
    </row>
    <row r="355" spans="1:10" ht="12.75" customHeight="1" x14ac:dyDescent="0.25">
      <c r="A355" s="24" t="s">
        <v>242</v>
      </c>
      <c r="B355" s="25" t="s">
        <v>9</v>
      </c>
      <c r="C355" s="26">
        <v>10954399.93</v>
      </c>
      <c r="D355" s="26">
        <v>28842517</v>
      </c>
      <c r="E355" s="26">
        <v>25090917.329999998</v>
      </c>
      <c r="F355" s="27">
        <f t="shared" si="16"/>
        <v>229.04876114012757</v>
      </c>
      <c r="G355" s="27">
        <f t="shared" si="17"/>
        <v>86.992814566079645</v>
      </c>
      <c r="H355" s="28">
        <f t="shared" si="18"/>
        <v>14136517.399999999</v>
      </c>
      <c r="J355" s="39"/>
    </row>
    <row r="356" spans="1:10" ht="12.75" customHeight="1" x14ac:dyDescent="0.25">
      <c r="A356" s="22" t="s">
        <v>381</v>
      </c>
      <c r="B356" s="17" t="s">
        <v>145</v>
      </c>
      <c r="C356" s="18">
        <v>16294108.310000001</v>
      </c>
      <c r="D356" s="18">
        <v>17527631</v>
      </c>
      <c r="E356" s="18">
        <v>17150829.719999999</v>
      </c>
      <c r="F356" s="19">
        <f t="shared" si="16"/>
        <v>105.25786004180549</v>
      </c>
      <c r="G356" s="19">
        <f t="shared" si="17"/>
        <v>97.850244108858746</v>
      </c>
      <c r="H356" s="20">
        <f t="shared" si="18"/>
        <v>856721.40999999829</v>
      </c>
      <c r="J356" s="39"/>
    </row>
    <row r="357" spans="1:10" ht="12.75" customHeight="1" x14ac:dyDescent="0.25">
      <c r="A357" s="24" t="s">
        <v>241</v>
      </c>
      <c r="B357" s="25" t="s">
        <v>8</v>
      </c>
      <c r="C357" s="26">
        <v>16243817.26</v>
      </c>
      <c r="D357" s="26">
        <v>17338110</v>
      </c>
      <c r="E357" s="26">
        <v>16965275.140000001</v>
      </c>
      <c r="F357" s="27">
        <f t="shared" si="16"/>
        <v>104.44143065913806</v>
      </c>
      <c r="G357" s="27">
        <f t="shared" si="17"/>
        <v>97.849622248330419</v>
      </c>
      <c r="H357" s="28">
        <f t="shared" si="18"/>
        <v>721457.88000000082</v>
      </c>
      <c r="J357" s="39"/>
    </row>
    <row r="358" spans="1:10" ht="12.75" customHeight="1" x14ac:dyDescent="0.25">
      <c r="A358" s="24" t="s">
        <v>242</v>
      </c>
      <c r="B358" s="25" t="s">
        <v>9</v>
      </c>
      <c r="C358" s="26">
        <v>50291.05</v>
      </c>
      <c r="D358" s="26">
        <v>189521</v>
      </c>
      <c r="E358" s="26">
        <v>185554.58</v>
      </c>
      <c r="F358" s="27">
        <f t="shared" si="16"/>
        <v>368.96143548404734</v>
      </c>
      <c r="G358" s="27">
        <f t="shared" si="17"/>
        <v>97.907134301739646</v>
      </c>
      <c r="H358" s="28">
        <f t="shared" si="18"/>
        <v>135263.52999999997</v>
      </c>
      <c r="J358" s="39"/>
    </row>
    <row r="359" spans="1:10" ht="12.75" customHeight="1" x14ac:dyDescent="0.25">
      <c r="A359" s="22" t="s">
        <v>382</v>
      </c>
      <c r="B359" s="17" t="s">
        <v>146</v>
      </c>
      <c r="C359" s="18">
        <v>77647494.319999993</v>
      </c>
      <c r="D359" s="18">
        <v>81588687</v>
      </c>
      <c r="E359" s="18">
        <v>80328345.379999995</v>
      </c>
      <c r="F359" s="19">
        <f t="shared" si="16"/>
        <v>103.45259184919955</v>
      </c>
      <c r="G359" s="19">
        <f t="shared" si="17"/>
        <v>98.455249537230571</v>
      </c>
      <c r="H359" s="20">
        <f t="shared" si="18"/>
        <v>2680851.0600000024</v>
      </c>
      <c r="J359" s="39"/>
    </row>
    <row r="360" spans="1:10" ht="12.75" customHeight="1" x14ac:dyDescent="0.25">
      <c r="A360" s="24" t="s">
        <v>241</v>
      </c>
      <c r="B360" s="25" t="s">
        <v>8</v>
      </c>
      <c r="C360" s="26">
        <v>77284072.319999993</v>
      </c>
      <c r="D360" s="26">
        <v>80261535</v>
      </c>
      <c r="E360" s="26">
        <v>76082784.769999996</v>
      </c>
      <c r="F360" s="27">
        <f t="shared" si="16"/>
        <v>98.445620793601591</v>
      </c>
      <c r="G360" s="27">
        <f t="shared" si="17"/>
        <v>94.793582965987383</v>
      </c>
      <c r="H360" s="28">
        <f t="shared" si="18"/>
        <v>-1201287.549999997</v>
      </c>
      <c r="J360" s="39"/>
    </row>
    <row r="361" spans="1:10" ht="12.75" customHeight="1" x14ac:dyDescent="0.25">
      <c r="A361" s="24" t="s">
        <v>242</v>
      </c>
      <c r="B361" s="25" t="s">
        <v>9</v>
      </c>
      <c r="C361" s="26">
        <v>363422</v>
      </c>
      <c r="D361" s="26">
        <v>1327152</v>
      </c>
      <c r="E361" s="26">
        <v>4245560.6100000003</v>
      </c>
      <c r="F361" s="27">
        <f t="shared" si="16"/>
        <v>1168.2178321620595</v>
      </c>
      <c r="G361" s="27">
        <f t="shared" si="17"/>
        <v>319.90010262577312</v>
      </c>
      <c r="H361" s="28">
        <f t="shared" si="18"/>
        <v>3882138.6100000003</v>
      </c>
      <c r="J361" s="39"/>
    </row>
    <row r="362" spans="1:10" ht="12.75" customHeight="1" x14ac:dyDescent="0.25">
      <c r="A362" s="22" t="s">
        <v>383</v>
      </c>
      <c r="B362" s="17" t="s">
        <v>147</v>
      </c>
      <c r="C362" s="18">
        <v>149446892.91999999</v>
      </c>
      <c r="D362" s="18">
        <v>259212532</v>
      </c>
      <c r="E362" s="18">
        <v>239162173.99000001</v>
      </c>
      <c r="F362" s="19">
        <f t="shared" si="16"/>
        <v>160.03154653608306</v>
      </c>
      <c r="G362" s="19">
        <f t="shared" si="17"/>
        <v>92.2648963553969</v>
      </c>
      <c r="H362" s="20">
        <f t="shared" si="18"/>
        <v>89715281.070000023</v>
      </c>
      <c r="J362" s="39"/>
    </row>
    <row r="363" spans="1:10" ht="12.75" customHeight="1" x14ac:dyDescent="0.25">
      <c r="A363" s="24" t="s">
        <v>241</v>
      </c>
      <c r="B363" s="25" t="s">
        <v>8</v>
      </c>
      <c r="C363" s="26">
        <v>98607239.540000007</v>
      </c>
      <c r="D363" s="26">
        <v>129912579</v>
      </c>
      <c r="E363" s="26">
        <v>120790805.72</v>
      </c>
      <c r="F363" s="27">
        <f t="shared" si="16"/>
        <v>122.49689402470419</v>
      </c>
      <c r="G363" s="27">
        <f t="shared" si="17"/>
        <v>92.97852960027835</v>
      </c>
      <c r="H363" s="28">
        <f t="shared" si="18"/>
        <v>22183566.179999992</v>
      </c>
      <c r="J363" s="39"/>
    </row>
    <row r="364" spans="1:10" ht="12.75" customHeight="1" x14ac:dyDescent="0.25">
      <c r="A364" s="24" t="s">
        <v>242</v>
      </c>
      <c r="B364" s="25" t="s">
        <v>9</v>
      </c>
      <c r="C364" s="26">
        <v>50839653.380000003</v>
      </c>
      <c r="D364" s="26">
        <v>129299953</v>
      </c>
      <c r="E364" s="26">
        <v>118371368.27</v>
      </c>
      <c r="F364" s="27">
        <f t="shared" si="16"/>
        <v>232.83276025750115</v>
      </c>
      <c r="G364" s="27">
        <f t="shared" si="17"/>
        <v>91.547881900622187</v>
      </c>
      <c r="H364" s="28">
        <f t="shared" si="18"/>
        <v>67531714.889999986</v>
      </c>
      <c r="J364" s="39"/>
    </row>
    <row r="365" spans="1:10" ht="12.75" customHeight="1" x14ac:dyDescent="0.25">
      <c r="A365" s="22" t="s">
        <v>384</v>
      </c>
      <c r="B365" s="17" t="s">
        <v>148</v>
      </c>
      <c r="C365" s="18">
        <v>24452374.420000002</v>
      </c>
      <c r="D365" s="18">
        <v>25712054</v>
      </c>
      <c r="E365" s="18">
        <v>24612932.219999999</v>
      </c>
      <c r="F365" s="19">
        <f t="shared" si="16"/>
        <v>100.65661435262776</v>
      </c>
      <c r="G365" s="19">
        <f t="shared" si="17"/>
        <v>95.725266522853431</v>
      </c>
      <c r="H365" s="20">
        <f t="shared" si="18"/>
        <v>160557.79999999702</v>
      </c>
      <c r="J365" s="39"/>
    </row>
    <row r="366" spans="1:10" ht="12.75" customHeight="1" x14ac:dyDescent="0.25">
      <c r="A366" s="24" t="s">
        <v>241</v>
      </c>
      <c r="B366" s="25" t="s">
        <v>8</v>
      </c>
      <c r="C366" s="26">
        <v>24249982.789999999</v>
      </c>
      <c r="D366" s="26">
        <v>25543054</v>
      </c>
      <c r="E366" s="26">
        <v>24523845.149999999</v>
      </c>
      <c r="F366" s="27">
        <f t="shared" si="16"/>
        <v>101.12933012106274</v>
      </c>
      <c r="G366" s="27">
        <f t="shared" si="17"/>
        <v>96.009839504704487</v>
      </c>
      <c r="H366" s="28">
        <f t="shared" si="18"/>
        <v>273862.3599999994</v>
      </c>
      <c r="J366" s="39"/>
    </row>
    <row r="367" spans="1:10" ht="12.75" customHeight="1" x14ac:dyDescent="0.25">
      <c r="A367" s="24" t="s">
        <v>242</v>
      </c>
      <c r="B367" s="25" t="s">
        <v>9</v>
      </c>
      <c r="C367" s="26">
        <v>202391.63</v>
      </c>
      <c r="D367" s="26">
        <v>169000</v>
      </c>
      <c r="E367" s="26">
        <v>89087.07</v>
      </c>
      <c r="F367" s="27">
        <f t="shared" si="16"/>
        <v>44.017171065819277</v>
      </c>
      <c r="G367" s="27">
        <f t="shared" si="17"/>
        <v>52.714242603550296</v>
      </c>
      <c r="H367" s="28">
        <f t="shared" si="18"/>
        <v>-113304.56</v>
      </c>
      <c r="J367" s="39"/>
    </row>
    <row r="368" spans="1:10" ht="12.75" customHeight="1" x14ac:dyDescent="0.25">
      <c r="A368" s="22" t="s">
        <v>385</v>
      </c>
      <c r="B368" s="17" t="s">
        <v>149</v>
      </c>
      <c r="C368" s="18">
        <v>34285702.479999997</v>
      </c>
      <c r="D368" s="18">
        <v>35187428</v>
      </c>
      <c r="E368" s="18">
        <v>38295360.5</v>
      </c>
      <c r="F368" s="19">
        <f t="shared" si="16"/>
        <v>111.69483991858988</v>
      </c>
      <c r="G368" s="19">
        <f t="shared" si="17"/>
        <v>108.83250830381806</v>
      </c>
      <c r="H368" s="20">
        <f t="shared" si="18"/>
        <v>4009658.0200000033</v>
      </c>
      <c r="J368" s="39"/>
    </row>
    <row r="369" spans="1:10" ht="12.75" customHeight="1" x14ac:dyDescent="0.25">
      <c r="A369" s="24" t="s">
        <v>241</v>
      </c>
      <c r="B369" s="25" t="s">
        <v>8</v>
      </c>
      <c r="C369" s="26">
        <v>30346082.870000001</v>
      </c>
      <c r="D369" s="26">
        <v>30044319</v>
      </c>
      <c r="E369" s="26">
        <v>32739282.68</v>
      </c>
      <c r="F369" s="27">
        <f t="shared" si="16"/>
        <v>107.88635495478036</v>
      </c>
      <c r="G369" s="27">
        <f t="shared" si="17"/>
        <v>108.96996094336504</v>
      </c>
      <c r="H369" s="28">
        <f t="shared" si="18"/>
        <v>2393199.8099999987</v>
      </c>
      <c r="J369" s="39"/>
    </row>
    <row r="370" spans="1:10" ht="12.75" customHeight="1" x14ac:dyDescent="0.25">
      <c r="A370" s="24" t="s">
        <v>242</v>
      </c>
      <c r="B370" s="25" t="s">
        <v>9</v>
      </c>
      <c r="C370" s="26">
        <v>3939619.61</v>
      </c>
      <c r="D370" s="26">
        <v>5143109</v>
      </c>
      <c r="E370" s="26">
        <v>5556077.8200000003</v>
      </c>
      <c r="F370" s="27">
        <f t="shared" si="16"/>
        <v>141.03081947041076</v>
      </c>
      <c r="G370" s="27">
        <f t="shared" si="17"/>
        <v>108.02955605257442</v>
      </c>
      <c r="H370" s="28">
        <f t="shared" si="18"/>
        <v>1616458.2100000004</v>
      </c>
      <c r="J370" s="39"/>
    </row>
    <row r="371" spans="1:10" ht="12.75" customHeight="1" x14ac:dyDescent="0.25">
      <c r="A371" s="22" t="s">
        <v>386</v>
      </c>
      <c r="B371" s="17" t="s">
        <v>150</v>
      </c>
      <c r="C371" s="18">
        <v>29300965.359999999</v>
      </c>
      <c r="D371" s="18">
        <v>31028448</v>
      </c>
      <c r="E371" s="18">
        <v>30060227.239999998</v>
      </c>
      <c r="F371" s="19">
        <f t="shared" si="16"/>
        <v>102.59125209927895</v>
      </c>
      <c r="G371" s="19">
        <f t="shared" si="17"/>
        <v>96.879570773246542</v>
      </c>
      <c r="H371" s="20">
        <f t="shared" si="18"/>
        <v>759261.87999999896</v>
      </c>
      <c r="J371" s="39"/>
    </row>
    <row r="372" spans="1:10" ht="12.75" customHeight="1" x14ac:dyDescent="0.25">
      <c r="A372" s="24" t="s">
        <v>241</v>
      </c>
      <c r="B372" s="25" t="s">
        <v>8</v>
      </c>
      <c r="C372" s="26">
        <v>29078233.559999999</v>
      </c>
      <c r="D372" s="26">
        <v>30824372</v>
      </c>
      <c r="E372" s="26">
        <v>29871033.850000001</v>
      </c>
      <c r="F372" s="27">
        <f t="shared" si="16"/>
        <v>102.72643896460951</v>
      </c>
      <c r="G372" s="27">
        <f t="shared" si="17"/>
        <v>96.907193599921527</v>
      </c>
      <c r="H372" s="28">
        <f t="shared" si="18"/>
        <v>792800.29000000283</v>
      </c>
      <c r="J372" s="39"/>
    </row>
    <row r="373" spans="1:10" ht="12.75" customHeight="1" x14ac:dyDescent="0.25">
      <c r="A373" s="24" t="s">
        <v>242</v>
      </c>
      <c r="B373" s="25" t="s">
        <v>9</v>
      </c>
      <c r="C373" s="26">
        <v>222731.8</v>
      </c>
      <c r="D373" s="26">
        <v>204076</v>
      </c>
      <c r="E373" s="26">
        <v>189193.39</v>
      </c>
      <c r="F373" s="27">
        <f t="shared" si="16"/>
        <v>84.942244439276308</v>
      </c>
      <c r="G373" s="27">
        <f t="shared" si="17"/>
        <v>92.707319822027088</v>
      </c>
      <c r="H373" s="28">
        <f t="shared" si="18"/>
        <v>-33538.409999999974</v>
      </c>
      <c r="J373" s="39"/>
    </row>
    <row r="374" spans="1:10" ht="12.75" customHeight="1" x14ac:dyDescent="0.25">
      <c r="A374" s="22" t="s">
        <v>387</v>
      </c>
      <c r="B374" s="17" t="s">
        <v>151</v>
      </c>
      <c r="C374" s="18">
        <v>19318690.120000001</v>
      </c>
      <c r="D374" s="18">
        <v>28200740</v>
      </c>
      <c r="E374" s="18">
        <v>22388872.640000001</v>
      </c>
      <c r="F374" s="19">
        <f t="shared" si="16"/>
        <v>115.89229135582822</v>
      </c>
      <c r="G374" s="19">
        <f t="shared" si="17"/>
        <v>79.391082077988031</v>
      </c>
      <c r="H374" s="20">
        <f t="shared" si="18"/>
        <v>3070182.5199999996</v>
      </c>
      <c r="J374" s="39"/>
    </row>
    <row r="375" spans="1:10" ht="12.75" customHeight="1" x14ac:dyDescent="0.25">
      <c r="A375" s="24" t="s">
        <v>241</v>
      </c>
      <c r="B375" s="25" t="s">
        <v>8</v>
      </c>
      <c r="C375" s="26">
        <v>18461484.129999999</v>
      </c>
      <c r="D375" s="26">
        <v>25123294</v>
      </c>
      <c r="E375" s="26">
        <v>20841611.170000002</v>
      </c>
      <c r="F375" s="27">
        <f t="shared" si="16"/>
        <v>112.89239274177467</v>
      </c>
      <c r="G375" s="27">
        <f t="shared" si="17"/>
        <v>82.957319091994876</v>
      </c>
      <c r="H375" s="28">
        <f t="shared" si="18"/>
        <v>2380127.0400000028</v>
      </c>
      <c r="J375" s="39"/>
    </row>
    <row r="376" spans="1:10" ht="12.75" customHeight="1" x14ac:dyDescent="0.25">
      <c r="A376" s="24" t="s">
        <v>242</v>
      </c>
      <c r="B376" s="25" t="s">
        <v>9</v>
      </c>
      <c r="C376" s="26">
        <v>857205.99</v>
      </c>
      <c r="D376" s="26">
        <v>3077446</v>
      </c>
      <c r="E376" s="26">
        <v>1547261.47</v>
      </c>
      <c r="F376" s="27">
        <f t="shared" si="16"/>
        <v>180.5005433991426</v>
      </c>
      <c r="G376" s="27">
        <f t="shared" si="17"/>
        <v>50.277453121841944</v>
      </c>
      <c r="H376" s="28">
        <f t="shared" si="18"/>
        <v>690055.48</v>
      </c>
      <c r="J376" s="39"/>
    </row>
    <row r="377" spans="1:10" ht="12.75" customHeight="1" x14ac:dyDescent="0.25">
      <c r="A377" s="22" t="s">
        <v>388</v>
      </c>
      <c r="B377" s="17" t="s">
        <v>152</v>
      </c>
      <c r="C377" s="18">
        <v>36580439.340000004</v>
      </c>
      <c r="D377" s="18">
        <v>44295404</v>
      </c>
      <c r="E377" s="18">
        <v>36927345.460000001</v>
      </c>
      <c r="F377" s="19">
        <f t="shared" si="16"/>
        <v>100.94833776263769</v>
      </c>
      <c r="G377" s="19">
        <f t="shared" si="17"/>
        <v>83.366087958019307</v>
      </c>
      <c r="H377" s="20">
        <f t="shared" si="18"/>
        <v>346906.11999999732</v>
      </c>
      <c r="J377" s="39"/>
    </row>
    <row r="378" spans="1:10" ht="12.75" customHeight="1" x14ac:dyDescent="0.25">
      <c r="A378" s="24" t="s">
        <v>241</v>
      </c>
      <c r="B378" s="25" t="s">
        <v>8</v>
      </c>
      <c r="C378" s="26">
        <v>35909176.719999999</v>
      </c>
      <c r="D378" s="26">
        <v>41809133</v>
      </c>
      <c r="E378" s="26">
        <v>36107574.850000001</v>
      </c>
      <c r="F378" s="27">
        <f t="shared" si="16"/>
        <v>100.55249980122632</v>
      </c>
      <c r="G378" s="27">
        <f t="shared" si="17"/>
        <v>86.362888343080442</v>
      </c>
      <c r="H378" s="28">
        <f t="shared" si="18"/>
        <v>198398.13000000268</v>
      </c>
      <c r="J378" s="39"/>
    </row>
    <row r="379" spans="1:10" ht="12.75" customHeight="1" x14ac:dyDescent="0.25">
      <c r="A379" s="24" t="s">
        <v>242</v>
      </c>
      <c r="B379" s="25" t="s">
        <v>9</v>
      </c>
      <c r="C379" s="26">
        <v>671262.62</v>
      </c>
      <c r="D379" s="26">
        <v>2486271</v>
      </c>
      <c r="E379" s="26">
        <v>819770.61</v>
      </c>
      <c r="F379" s="27">
        <f t="shared" si="16"/>
        <v>122.12367940285429</v>
      </c>
      <c r="G379" s="27">
        <f t="shared" si="17"/>
        <v>32.97189284675725</v>
      </c>
      <c r="H379" s="28">
        <f t="shared" si="18"/>
        <v>148507.99</v>
      </c>
      <c r="J379" s="39"/>
    </row>
    <row r="380" spans="1:10" ht="12.75" customHeight="1" x14ac:dyDescent="0.25">
      <c r="A380" s="22" t="s">
        <v>389</v>
      </c>
      <c r="B380" s="17" t="s">
        <v>153</v>
      </c>
      <c r="C380" s="18">
        <v>130622472.89</v>
      </c>
      <c r="D380" s="18">
        <v>170202840</v>
      </c>
      <c r="E380" s="18">
        <v>153126678.84</v>
      </c>
      <c r="F380" s="19">
        <f t="shared" si="16"/>
        <v>117.22843355519021</v>
      </c>
      <c r="G380" s="19">
        <f t="shared" si="17"/>
        <v>89.967170254033363</v>
      </c>
      <c r="H380" s="20">
        <f t="shared" si="18"/>
        <v>22504205.950000003</v>
      </c>
      <c r="J380" s="39"/>
    </row>
    <row r="381" spans="1:10" ht="12.75" customHeight="1" x14ac:dyDescent="0.25">
      <c r="A381" s="24" t="s">
        <v>241</v>
      </c>
      <c r="B381" s="25" t="s">
        <v>8</v>
      </c>
      <c r="C381" s="26">
        <v>130465681.73</v>
      </c>
      <c r="D381" s="26">
        <v>169096889</v>
      </c>
      <c r="E381" s="26">
        <v>152250219.22999999</v>
      </c>
      <c r="F381" s="27">
        <f t="shared" si="16"/>
        <v>116.69752321923499</v>
      </c>
      <c r="G381" s="27">
        <f t="shared" si="17"/>
        <v>90.037268059970046</v>
      </c>
      <c r="H381" s="28">
        <f t="shared" si="18"/>
        <v>21784537.499999985</v>
      </c>
      <c r="J381" s="39"/>
    </row>
    <row r="382" spans="1:10" ht="12.75" customHeight="1" x14ac:dyDescent="0.25">
      <c r="A382" s="24" t="s">
        <v>242</v>
      </c>
      <c r="B382" s="25" t="s">
        <v>9</v>
      </c>
      <c r="C382" s="26">
        <v>156791.16</v>
      </c>
      <c r="D382" s="26">
        <v>1105951</v>
      </c>
      <c r="E382" s="26">
        <v>876459.61</v>
      </c>
      <c r="F382" s="27">
        <f t="shared" si="16"/>
        <v>558.99810295427369</v>
      </c>
      <c r="G382" s="27">
        <f t="shared" si="17"/>
        <v>79.24940707138019</v>
      </c>
      <c r="H382" s="28">
        <f t="shared" si="18"/>
        <v>719668.45</v>
      </c>
      <c r="J382" s="39"/>
    </row>
    <row r="383" spans="1:10" ht="12.75" customHeight="1" x14ac:dyDescent="0.25">
      <c r="A383" s="22" t="s">
        <v>390</v>
      </c>
      <c r="B383" s="17" t="s">
        <v>154</v>
      </c>
      <c r="C383" s="18">
        <v>1770493.29</v>
      </c>
      <c r="D383" s="18">
        <v>1824065</v>
      </c>
      <c r="E383" s="18">
        <v>1721493.38</v>
      </c>
      <c r="F383" s="19">
        <f t="shared" si="16"/>
        <v>97.232414814743521</v>
      </c>
      <c r="G383" s="19">
        <f t="shared" si="17"/>
        <v>94.376756310767433</v>
      </c>
      <c r="H383" s="20">
        <f t="shared" si="18"/>
        <v>-48999.910000000149</v>
      </c>
      <c r="J383" s="39"/>
    </row>
    <row r="384" spans="1:10" ht="12.75" customHeight="1" x14ac:dyDescent="0.25">
      <c r="A384" s="24" t="s">
        <v>241</v>
      </c>
      <c r="B384" s="25" t="s">
        <v>8</v>
      </c>
      <c r="C384" s="26">
        <v>1649091.29</v>
      </c>
      <c r="D384" s="26">
        <v>1824065</v>
      </c>
      <c r="E384" s="26">
        <v>1721493.38</v>
      </c>
      <c r="F384" s="27">
        <f t="shared" si="16"/>
        <v>104.39042340706317</v>
      </c>
      <c r="G384" s="27">
        <f t="shared" si="17"/>
        <v>94.376756310767433</v>
      </c>
      <c r="H384" s="28">
        <f t="shared" si="18"/>
        <v>72402.089999999851</v>
      </c>
      <c r="J384" s="39"/>
    </row>
    <row r="385" spans="1:10" ht="12.75" customHeight="1" x14ac:dyDescent="0.25">
      <c r="A385" s="24" t="s">
        <v>242</v>
      </c>
      <c r="B385" s="25" t="s">
        <v>9</v>
      </c>
      <c r="C385" s="26">
        <v>121402</v>
      </c>
      <c r="D385" s="26">
        <v>0</v>
      </c>
      <c r="E385" s="26"/>
      <c r="F385" s="27">
        <f t="shared" ref="F385:F448" si="19">IF(C385=0,"x",E385/C385*100)</f>
        <v>0</v>
      </c>
      <c r="G385" s="27" t="str">
        <f t="shared" ref="G385:G448" si="20">IF(D385=0,"x",E385/D385*100)</f>
        <v>x</v>
      </c>
      <c r="H385" s="28">
        <f t="shared" si="18"/>
        <v>-121402</v>
      </c>
      <c r="J385" s="39"/>
    </row>
    <row r="386" spans="1:10" ht="12.75" customHeight="1" x14ac:dyDescent="0.25">
      <c r="A386" s="22" t="s">
        <v>391</v>
      </c>
      <c r="B386" s="17" t="s">
        <v>155</v>
      </c>
      <c r="C386" s="18">
        <v>22721857.489999998</v>
      </c>
      <c r="D386" s="18">
        <v>35165973</v>
      </c>
      <c r="E386" s="18">
        <v>28182113.579999998</v>
      </c>
      <c r="F386" s="19">
        <f t="shared" si="19"/>
        <v>124.0308526378316</v>
      </c>
      <c r="G386" s="19">
        <f t="shared" si="20"/>
        <v>80.140292378658202</v>
      </c>
      <c r="H386" s="20">
        <f t="shared" ref="H386:H449" si="21">+E386-C386</f>
        <v>5460256.0899999999</v>
      </c>
      <c r="J386" s="39"/>
    </row>
    <row r="387" spans="1:10" ht="12.75" customHeight="1" x14ac:dyDescent="0.25">
      <c r="A387" s="24" t="s">
        <v>241</v>
      </c>
      <c r="B387" s="25" t="s">
        <v>8</v>
      </c>
      <c r="C387" s="26">
        <v>22309692.34</v>
      </c>
      <c r="D387" s="26">
        <v>34682085</v>
      </c>
      <c r="E387" s="26">
        <v>27767808.879999999</v>
      </c>
      <c r="F387" s="27">
        <f t="shared" si="19"/>
        <v>124.46522550297078</v>
      </c>
      <c r="G387" s="27">
        <f t="shared" si="20"/>
        <v>80.06383952983218</v>
      </c>
      <c r="H387" s="28">
        <f t="shared" si="21"/>
        <v>5458116.5399999991</v>
      </c>
      <c r="J387" s="39"/>
    </row>
    <row r="388" spans="1:10" ht="12.75" customHeight="1" x14ac:dyDescent="0.25">
      <c r="A388" s="24" t="s">
        <v>242</v>
      </c>
      <c r="B388" s="25" t="s">
        <v>9</v>
      </c>
      <c r="C388" s="26">
        <v>412165.15</v>
      </c>
      <c r="D388" s="26">
        <v>483888</v>
      </c>
      <c r="E388" s="26">
        <v>414304.7</v>
      </c>
      <c r="F388" s="27">
        <f t="shared" si="19"/>
        <v>100.51910017137548</v>
      </c>
      <c r="G388" s="27">
        <f t="shared" si="20"/>
        <v>85.619957510828954</v>
      </c>
      <c r="H388" s="28">
        <f t="shared" si="21"/>
        <v>2139.5499999999884</v>
      </c>
      <c r="J388" s="39"/>
    </row>
    <row r="389" spans="1:10" ht="12.75" customHeight="1" x14ac:dyDescent="0.25">
      <c r="A389" s="16" t="s">
        <v>392</v>
      </c>
      <c r="B389" s="17" t="s">
        <v>156</v>
      </c>
      <c r="C389" s="18">
        <v>41255790287.330002</v>
      </c>
      <c r="D389" s="18">
        <v>42383760223</v>
      </c>
      <c r="E389" s="18">
        <v>42066192464.510002</v>
      </c>
      <c r="F389" s="19">
        <f t="shared" si="19"/>
        <v>101.96433560364709</v>
      </c>
      <c r="G389" s="19">
        <f t="shared" si="20"/>
        <v>99.250732457858547</v>
      </c>
      <c r="H389" s="20">
        <f t="shared" si="21"/>
        <v>810402177.18000031</v>
      </c>
      <c r="J389" s="39"/>
    </row>
    <row r="390" spans="1:10" ht="12.75" customHeight="1" x14ac:dyDescent="0.25">
      <c r="A390" s="22" t="s">
        <v>393</v>
      </c>
      <c r="B390" s="17" t="s">
        <v>157</v>
      </c>
      <c r="C390" s="18">
        <v>107085631.18000001</v>
      </c>
      <c r="D390" s="18">
        <v>144979843</v>
      </c>
      <c r="E390" s="18">
        <v>143353029.19999999</v>
      </c>
      <c r="F390" s="19">
        <f t="shared" si="19"/>
        <v>133.86766050716756</v>
      </c>
      <c r="G390" s="19">
        <f t="shared" si="20"/>
        <v>98.877903461379788</v>
      </c>
      <c r="H390" s="20">
        <f t="shared" si="21"/>
        <v>36267398.019999981</v>
      </c>
      <c r="J390" s="39"/>
    </row>
    <row r="391" spans="1:10" ht="12.75" customHeight="1" x14ac:dyDescent="0.25">
      <c r="A391" s="24" t="s">
        <v>241</v>
      </c>
      <c r="B391" s="25" t="s">
        <v>8</v>
      </c>
      <c r="C391" s="26">
        <v>103529291.93000001</v>
      </c>
      <c r="D391" s="26">
        <v>141083343</v>
      </c>
      <c r="E391" s="26">
        <v>141201179.99000001</v>
      </c>
      <c r="F391" s="27">
        <f t="shared" si="19"/>
        <v>136.3876612673748</v>
      </c>
      <c r="G391" s="27">
        <f t="shared" si="20"/>
        <v>100.08352296415319</v>
      </c>
      <c r="H391" s="28">
        <f t="shared" si="21"/>
        <v>37671888.060000002</v>
      </c>
      <c r="J391" s="39"/>
    </row>
    <row r="392" spans="1:10" ht="12.75" customHeight="1" x14ac:dyDescent="0.25">
      <c r="A392" s="24" t="s">
        <v>242</v>
      </c>
      <c r="B392" s="25" t="s">
        <v>9</v>
      </c>
      <c r="C392" s="26">
        <v>3556339.25</v>
      </c>
      <c r="D392" s="26">
        <v>3896500</v>
      </c>
      <c r="E392" s="26">
        <v>2151849.21</v>
      </c>
      <c r="F392" s="27">
        <f t="shared" si="19"/>
        <v>60.507422344479643</v>
      </c>
      <c r="G392" s="27">
        <f t="shared" si="20"/>
        <v>55.225181829847301</v>
      </c>
      <c r="H392" s="28">
        <f t="shared" si="21"/>
        <v>-1404490.04</v>
      </c>
      <c r="J392" s="39"/>
    </row>
    <row r="393" spans="1:10" ht="12.75" customHeight="1" x14ac:dyDescent="0.25">
      <c r="A393" s="22" t="s">
        <v>394</v>
      </c>
      <c r="B393" s="17" t="s">
        <v>158</v>
      </c>
      <c r="C393" s="18">
        <v>38684989688.739998</v>
      </c>
      <c r="D393" s="18">
        <v>39396896349</v>
      </c>
      <c r="E393" s="18">
        <v>39433565121.400002</v>
      </c>
      <c r="F393" s="19">
        <f t="shared" si="19"/>
        <v>101.93505398006579</v>
      </c>
      <c r="G393" s="19">
        <f t="shared" si="20"/>
        <v>100.09307528206072</v>
      </c>
      <c r="H393" s="20">
        <f t="shared" si="21"/>
        <v>748575432.66000366</v>
      </c>
      <c r="J393" s="39"/>
    </row>
    <row r="394" spans="1:10" ht="12.75" customHeight="1" x14ac:dyDescent="0.25">
      <c r="A394" s="24" t="s">
        <v>241</v>
      </c>
      <c r="B394" s="25" t="s">
        <v>8</v>
      </c>
      <c r="C394" s="26">
        <v>38674278859.370003</v>
      </c>
      <c r="D394" s="26">
        <v>39383191449</v>
      </c>
      <c r="E394" s="26">
        <v>39426930967.139999</v>
      </c>
      <c r="F394" s="27">
        <f t="shared" si="19"/>
        <v>101.94613094275616</v>
      </c>
      <c r="G394" s="27">
        <f t="shared" si="20"/>
        <v>100.11106138565901</v>
      </c>
      <c r="H394" s="28">
        <f t="shared" si="21"/>
        <v>752652107.76999664</v>
      </c>
      <c r="J394" s="39"/>
    </row>
    <row r="395" spans="1:10" ht="12.75" customHeight="1" x14ac:dyDescent="0.25">
      <c r="A395" s="24" t="s">
        <v>242</v>
      </c>
      <c r="B395" s="25" t="s">
        <v>9</v>
      </c>
      <c r="C395" s="26">
        <v>10710829.369999999</v>
      </c>
      <c r="D395" s="26">
        <v>13704900</v>
      </c>
      <c r="E395" s="26">
        <v>6634154.2599999998</v>
      </c>
      <c r="F395" s="27">
        <f t="shared" si="19"/>
        <v>61.938754048137731</v>
      </c>
      <c r="G395" s="27">
        <f t="shared" si="20"/>
        <v>48.407170136228643</v>
      </c>
      <c r="H395" s="28">
        <f t="shared" si="21"/>
        <v>-4076675.1099999994</v>
      </c>
      <c r="J395" s="39"/>
    </row>
    <row r="396" spans="1:10" ht="12.75" customHeight="1" x14ac:dyDescent="0.25">
      <c r="A396" s="22" t="s">
        <v>395</v>
      </c>
      <c r="B396" s="17" t="s">
        <v>159</v>
      </c>
      <c r="C396" s="18">
        <v>2270045286.8400002</v>
      </c>
      <c r="D396" s="18">
        <v>2484165578</v>
      </c>
      <c r="E396" s="18">
        <v>2168300174.1199999</v>
      </c>
      <c r="F396" s="19">
        <f t="shared" si="19"/>
        <v>95.517925862103226</v>
      </c>
      <c r="G396" s="19">
        <f t="shared" si="20"/>
        <v>87.284849018224335</v>
      </c>
      <c r="H396" s="20">
        <f t="shared" si="21"/>
        <v>-101745112.72000027</v>
      </c>
      <c r="J396" s="39"/>
    </row>
    <row r="397" spans="1:10" ht="12.75" customHeight="1" x14ac:dyDescent="0.25">
      <c r="A397" s="24" t="s">
        <v>241</v>
      </c>
      <c r="B397" s="25" t="s">
        <v>8</v>
      </c>
      <c r="C397" s="26">
        <v>2262785063.9499998</v>
      </c>
      <c r="D397" s="26">
        <v>2474357978</v>
      </c>
      <c r="E397" s="26">
        <v>2162614098.96</v>
      </c>
      <c r="F397" s="27">
        <f t="shared" si="19"/>
        <v>95.573111799883563</v>
      </c>
      <c r="G397" s="27">
        <f t="shared" si="20"/>
        <v>87.401019504381523</v>
      </c>
      <c r="H397" s="28">
        <f t="shared" si="21"/>
        <v>-100170964.98999977</v>
      </c>
      <c r="J397" s="39"/>
    </row>
    <row r="398" spans="1:10" ht="12.75" customHeight="1" x14ac:dyDescent="0.25">
      <c r="A398" s="24" t="s">
        <v>242</v>
      </c>
      <c r="B398" s="25" t="s">
        <v>9</v>
      </c>
      <c r="C398" s="26">
        <v>7260222.8899999997</v>
      </c>
      <c r="D398" s="26">
        <v>9807600</v>
      </c>
      <c r="E398" s="26">
        <v>5686075.1600000001</v>
      </c>
      <c r="F398" s="27">
        <f t="shared" si="19"/>
        <v>78.318190035623005</v>
      </c>
      <c r="G398" s="27">
        <f t="shared" si="20"/>
        <v>57.976213956523516</v>
      </c>
      <c r="H398" s="28">
        <f t="shared" si="21"/>
        <v>-1574147.7299999995</v>
      </c>
      <c r="J398" s="39"/>
    </row>
    <row r="399" spans="1:10" ht="12.75" customHeight="1" x14ac:dyDescent="0.25">
      <c r="A399" s="22" t="s">
        <v>396</v>
      </c>
      <c r="B399" s="17" t="s">
        <v>160</v>
      </c>
      <c r="C399" s="18">
        <v>96405174.420000002</v>
      </c>
      <c r="D399" s="18">
        <v>126679284</v>
      </c>
      <c r="E399" s="18">
        <v>127294277.63</v>
      </c>
      <c r="F399" s="19">
        <f t="shared" si="19"/>
        <v>132.04091833849927</v>
      </c>
      <c r="G399" s="19">
        <f t="shared" si="20"/>
        <v>100.48547292862817</v>
      </c>
      <c r="H399" s="20">
        <f t="shared" si="21"/>
        <v>30889103.209999993</v>
      </c>
      <c r="J399" s="39"/>
    </row>
    <row r="400" spans="1:10" ht="12.75" customHeight="1" x14ac:dyDescent="0.25">
      <c r="A400" s="24" t="s">
        <v>241</v>
      </c>
      <c r="B400" s="25" t="s">
        <v>8</v>
      </c>
      <c r="C400" s="26">
        <v>96161743.030000001</v>
      </c>
      <c r="D400" s="26">
        <v>125004534</v>
      </c>
      <c r="E400" s="26">
        <v>126316109.67</v>
      </c>
      <c r="F400" s="27">
        <f t="shared" si="19"/>
        <v>131.35796595387484</v>
      </c>
      <c r="G400" s="27">
        <f t="shared" si="20"/>
        <v>101.04922247860226</v>
      </c>
      <c r="H400" s="28">
        <f t="shared" si="21"/>
        <v>30154366.640000001</v>
      </c>
      <c r="J400" s="39"/>
    </row>
    <row r="401" spans="1:10" ht="12.75" customHeight="1" x14ac:dyDescent="0.25">
      <c r="A401" s="24" t="s">
        <v>242</v>
      </c>
      <c r="B401" s="25" t="s">
        <v>9</v>
      </c>
      <c r="C401" s="26">
        <v>243431.39</v>
      </c>
      <c r="D401" s="26">
        <v>1674750</v>
      </c>
      <c r="E401" s="26">
        <v>978167.96</v>
      </c>
      <c r="F401" s="27">
        <f t="shared" si="19"/>
        <v>401.82490844750953</v>
      </c>
      <c r="G401" s="27">
        <f t="shared" si="20"/>
        <v>58.406804597701147</v>
      </c>
      <c r="H401" s="28">
        <f t="shared" si="21"/>
        <v>734736.57</v>
      </c>
      <c r="J401" s="39"/>
    </row>
    <row r="402" spans="1:10" ht="12.75" customHeight="1" x14ac:dyDescent="0.25">
      <c r="A402" s="22" t="s">
        <v>397</v>
      </c>
      <c r="B402" s="17" t="s">
        <v>161</v>
      </c>
      <c r="C402" s="18">
        <v>2647044.83</v>
      </c>
      <c r="D402" s="18">
        <v>3200000</v>
      </c>
      <c r="E402" s="18">
        <v>2798074.02</v>
      </c>
      <c r="F402" s="19">
        <f t="shared" si="19"/>
        <v>105.70557733999541</v>
      </c>
      <c r="G402" s="19">
        <f t="shared" si="20"/>
        <v>87.439813125000001</v>
      </c>
      <c r="H402" s="20">
        <f t="shared" si="21"/>
        <v>151029.18999999994</v>
      </c>
      <c r="J402" s="39"/>
    </row>
    <row r="403" spans="1:10" ht="12.75" customHeight="1" x14ac:dyDescent="0.25">
      <c r="A403" s="24" t="s">
        <v>241</v>
      </c>
      <c r="B403" s="25" t="s">
        <v>8</v>
      </c>
      <c r="C403" s="26">
        <v>2587776.0099999998</v>
      </c>
      <c r="D403" s="26">
        <v>3060000</v>
      </c>
      <c r="E403" s="26">
        <v>2677051.0499999998</v>
      </c>
      <c r="F403" s="27">
        <f t="shared" si="19"/>
        <v>103.44987509177814</v>
      </c>
      <c r="G403" s="27">
        <f t="shared" si="20"/>
        <v>87.485328431372551</v>
      </c>
      <c r="H403" s="28">
        <f t="shared" si="21"/>
        <v>89275.040000000037</v>
      </c>
      <c r="J403" s="39"/>
    </row>
    <row r="404" spans="1:10" ht="12.75" customHeight="1" x14ac:dyDescent="0.25">
      <c r="A404" s="24" t="s">
        <v>242</v>
      </c>
      <c r="B404" s="25" t="s">
        <v>9</v>
      </c>
      <c r="C404" s="26">
        <v>59268.82</v>
      </c>
      <c r="D404" s="26">
        <v>140000</v>
      </c>
      <c r="E404" s="26">
        <v>121022.97</v>
      </c>
      <c r="F404" s="27">
        <f t="shared" si="19"/>
        <v>204.19331783558368</v>
      </c>
      <c r="G404" s="27">
        <f t="shared" si="20"/>
        <v>86.444978571428578</v>
      </c>
      <c r="H404" s="28">
        <f t="shared" si="21"/>
        <v>61754.15</v>
      </c>
      <c r="J404" s="39"/>
    </row>
    <row r="405" spans="1:10" ht="12.75" customHeight="1" x14ac:dyDescent="0.25">
      <c r="A405" s="22" t="s">
        <v>398</v>
      </c>
      <c r="B405" s="17" t="s">
        <v>162</v>
      </c>
      <c r="C405" s="18">
        <v>47674335.310000002</v>
      </c>
      <c r="D405" s="18">
        <v>159425969</v>
      </c>
      <c r="E405" s="18">
        <v>149131587.19999999</v>
      </c>
      <c r="F405" s="19">
        <f t="shared" si="19"/>
        <v>312.81314407485542</v>
      </c>
      <c r="G405" s="19">
        <f t="shared" si="20"/>
        <v>93.542845080653066</v>
      </c>
      <c r="H405" s="20">
        <f t="shared" si="21"/>
        <v>101457251.88999999</v>
      </c>
      <c r="J405" s="39"/>
    </row>
    <row r="406" spans="1:10" ht="12.75" customHeight="1" x14ac:dyDescent="0.25">
      <c r="A406" s="24" t="s">
        <v>241</v>
      </c>
      <c r="B406" s="25" t="s">
        <v>8</v>
      </c>
      <c r="C406" s="26">
        <v>47552895.920000002</v>
      </c>
      <c r="D406" s="26">
        <v>155615968</v>
      </c>
      <c r="E406" s="26">
        <v>145442001.71000001</v>
      </c>
      <c r="F406" s="27">
        <f t="shared" si="19"/>
        <v>305.85309032426221</v>
      </c>
      <c r="G406" s="27">
        <f t="shared" si="20"/>
        <v>93.462132182990374</v>
      </c>
      <c r="H406" s="28">
        <f t="shared" si="21"/>
        <v>97889105.790000007</v>
      </c>
      <c r="J406" s="39"/>
    </row>
    <row r="407" spans="1:10" ht="12.75" customHeight="1" x14ac:dyDescent="0.25">
      <c r="A407" s="24" t="s">
        <v>242</v>
      </c>
      <c r="B407" s="25" t="s">
        <v>9</v>
      </c>
      <c r="C407" s="26">
        <v>121439.39</v>
      </c>
      <c r="D407" s="26">
        <v>3810001</v>
      </c>
      <c r="E407" s="26">
        <v>3689585.49</v>
      </c>
      <c r="F407" s="27">
        <f t="shared" si="19"/>
        <v>3038.2114814641282</v>
      </c>
      <c r="G407" s="27">
        <f t="shared" si="20"/>
        <v>96.8394887560397</v>
      </c>
      <c r="H407" s="28">
        <f t="shared" si="21"/>
        <v>3568146.1</v>
      </c>
      <c r="J407" s="39"/>
    </row>
    <row r="408" spans="1:10" ht="12.75" customHeight="1" x14ac:dyDescent="0.25">
      <c r="A408" s="22" t="s">
        <v>399</v>
      </c>
      <c r="B408" s="17" t="s">
        <v>163</v>
      </c>
      <c r="C408" s="18">
        <v>46943126.009999998</v>
      </c>
      <c r="D408" s="18">
        <v>68413200</v>
      </c>
      <c r="E408" s="18">
        <v>41750200.939999998</v>
      </c>
      <c r="F408" s="19">
        <f t="shared" si="19"/>
        <v>88.93783709910204</v>
      </c>
      <c r="G408" s="19">
        <f t="shared" si="20"/>
        <v>61.026528418492333</v>
      </c>
      <c r="H408" s="20">
        <f t="shared" si="21"/>
        <v>-5192925.07</v>
      </c>
      <c r="J408" s="39"/>
    </row>
    <row r="409" spans="1:10" ht="12.75" customHeight="1" x14ac:dyDescent="0.25">
      <c r="A409" s="24" t="s">
        <v>241</v>
      </c>
      <c r="B409" s="25" t="s">
        <v>8</v>
      </c>
      <c r="C409" s="26">
        <v>46724122.640000001</v>
      </c>
      <c r="D409" s="26">
        <v>68263200</v>
      </c>
      <c r="E409" s="26">
        <v>41630884.420000002</v>
      </c>
      <c r="F409" s="27">
        <f t="shared" si="19"/>
        <v>89.099338987609514</v>
      </c>
      <c r="G409" s="27">
        <f t="shared" si="20"/>
        <v>60.985837786684485</v>
      </c>
      <c r="H409" s="28">
        <f t="shared" si="21"/>
        <v>-5093238.2199999988</v>
      </c>
      <c r="J409" s="39"/>
    </row>
    <row r="410" spans="1:10" ht="12.75" customHeight="1" x14ac:dyDescent="0.25">
      <c r="A410" s="24" t="s">
        <v>242</v>
      </c>
      <c r="B410" s="25" t="s">
        <v>9</v>
      </c>
      <c r="C410" s="26">
        <v>219003.37</v>
      </c>
      <c r="D410" s="26">
        <v>150000</v>
      </c>
      <c r="E410" s="26">
        <v>119316.52</v>
      </c>
      <c r="F410" s="27">
        <f t="shared" si="19"/>
        <v>54.481590854058545</v>
      </c>
      <c r="G410" s="27">
        <f t="shared" si="20"/>
        <v>79.544346666666669</v>
      </c>
      <c r="H410" s="28">
        <f t="shared" si="21"/>
        <v>-99686.849999999991</v>
      </c>
      <c r="J410" s="39"/>
    </row>
    <row r="411" spans="1:10" ht="12.75" customHeight="1" x14ac:dyDescent="0.25">
      <c r="A411" s="16" t="s">
        <v>400</v>
      </c>
      <c r="B411" s="17" t="s">
        <v>164</v>
      </c>
      <c r="C411" s="18">
        <v>156862090.55000001</v>
      </c>
      <c r="D411" s="18">
        <v>177034875</v>
      </c>
      <c r="E411" s="18">
        <v>167615993.55000001</v>
      </c>
      <c r="F411" s="19">
        <f t="shared" si="19"/>
        <v>106.85564176933636</v>
      </c>
      <c r="G411" s="19">
        <f t="shared" si="20"/>
        <v>94.679646340869283</v>
      </c>
      <c r="H411" s="20">
        <f t="shared" si="21"/>
        <v>10753903</v>
      </c>
      <c r="J411" s="39"/>
    </row>
    <row r="412" spans="1:10" ht="12.75" customHeight="1" x14ac:dyDescent="0.25">
      <c r="A412" s="22" t="s">
        <v>401</v>
      </c>
      <c r="B412" s="17" t="s">
        <v>165</v>
      </c>
      <c r="C412" s="18">
        <v>156862090.55000001</v>
      </c>
      <c r="D412" s="18">
        <v>177034875</v>
      </c>
      <c r="E412" s="18">
        <v>167615993.55000001</v>
      </c>
      <c r="F412" s="19">
        <f t="shared" si="19"/>
        <v>106.85564176933636</v>
      </c>
      <c r="G412" s="19">
        <f t="shared" si="20"/>
        <v>94.679646340869283</v>
      </c>
      <c r="H412" s="20">
        <f t="shared" si="21"/>
        <v>10753903</v>
      </c>
      <c r="J412" s="39"/>
    </row>
    <row r="413" spans="1:10" ht="12.75" customHeight="1" x14ac:dyDescent="0.25">
      <c r="A413" s="24" t="s">
        <v>241</v>
      </c>
      <c r="B413" s="25" t="s">
        <v>8</v>
      </c>
      <c r="C413" s="26">
        <v>155901833.31999999</v>
      </c>
      <c r="D413" s="26">
        <v>174740529</v>
      </c>
      <c r="E413" s="26">
        <v>165724191.55000001</v>
      </c>
      <c r="F413" s="27">
        <f t="shared" si="19"/>
        <v>106.30034812344952</v>
      </c>
      <c r="G413" s="27">
        <f t="shared" si="20"/>
        <v>94.84015671601864</v>
      </c>
      <c r="H413" s="28">
        <f t="shared" si="21"/>
        <v>9822358.2300000191</v>
      </c>
      <c r="J413" s="39"/>
    </row>
    <row r="414" spans="1:10" ht="12.75" customHeight="1" x14ac:dyDescent="0.25">
      <c r="A414" s="24" t="s">
        <v>242</v>
      </c>
      <c r="B414" s="25" t="s">
        <v>9</v>
      </c>
      <c r="C414" s="26">
        <v>960257.23</v>
      </c>
      <c r="D414" s="26">
        <v>2294346</v>
      </c>
      <c r="E414" s="26">
        <v>1891802</v>
      </c>
      <c r="F414" s="27">
        <f t="shared" si="19"/>
        <v>197.0099199357239</v>
      </c>
      <c r="G414" s="27">
        <f t="shared" si="20"/>
        <v>82.454956663031638</v>
      </c>
      <c r="H414" s="28">
        <f t="shared" si="21"/>
        <v>931544.77</v>
      </c>
      <c r="J414" s="39"/>
    </row>
    <row r="415" spans="1:10" ht="12.75" customHeight="1" x14ac:dyDescent="0.25">
      <c r="A415" s="16" t="s">
        <v>402</v>
      </c>
      <c r="B415" s="17" t="s">
        <v>166</v>
      </c>
      <c r="C415" s="18">
        <v>357998094.42000002</v>
      </c>
      <c r="D415" s="18">
        <v>391069289</v>
      </c>
      <c r="E415" s="18">
        <v>383267361.75</v>
      </c>
      <c r="F415" s="19">
        <f t="shared" si="19"/>
        <v>107.05849213274143</v>
      </c>
      <c r="G415" s="19">
        <f t="shared" si="20"/>
        <v>98.004975724391386</v>
      </c>
      <c r="H415" s="20">
        <f t="shared" si="21"/>
        <v>25269267.329999983</v>
      </c>
      <c r="J415" s="39"/>
    </row>
    <row r="416" spans="1:10" ht="12.75" customHeight="1" x14ac:dyDescent="0.25">
      <c r="A416" s="22" t="s">
        <v>403</v>
      </c>
      <c r="B416" s="17" t="s">
        <v>167</v>
      </c>
      <c r="C416" s="18">
        <v>57642520.609999999</v>
      </c>
      <c r="D416" s="18">
        <v>78009524</v>
      </c>
      <c r="E416" s="18">
        <v>71665241.799999997</v>
      </c>
      <c r="F416" s="19">
        <f t="shared" si="19"/>
        <v>124.32704371981833</v>
      </c>
      <c r="G416" s="19">
        <f t="shared" si="20"/>
        <v>91.867297895574893</v>
      </c>
      <c r="H416" s="20">
        <f t="shared" si="21"/>
        <v>14022721.189999998</v>
      </c>
      <c r="J416" s="39"/>
    </row>
    <row r="417" spans="1:10" ht="12.75" customHeight="1" x14ac:dyDescent="0.25">
      <c r="A417" s="24" t="s">
        <v>241</v>
      </c>
      <c r="B417" s="25" t="s">
        <v>8</v>
      </c>
      <c r="C417" s="26">
        <v>56942931.590000004</v>
      </c>
      <c r="D417" s="26">
        <v>76377161</v>
      </c>
      <c r="E417" s="26">
        <v>70291781.099999994</v>
      </c>
      <c r="F417" s="27">
        <f t="shared" si="19"/>
        <v>123.44250486805677</v>
      </c>
      <c r="G417" s="27">
        <f t="shared" si="20"/>
        <v>92.032461248461431</v>
      </c>
      <c r="H417" s="28">
        <f t="shared" si="21"/>
        <v>13348849.50999999</v>
      </c>
      <c r="J417" s="39"/>
    </row>
    <row r="418" spans="1:10" ht="12.75" customHeight="1" x14ac:dyDescent="0.25">
      <c r="A418" s="24" t="s">
        <v>242</v>
      </c>
      <c r="B418" s="25" t="s">
        <v>9</v>
      </c>
      <c r="C418" s="26">
        <v>699589.02</v>
      </c>
      <c r="D418" s="26">
        <v>1632363</v>
      </c>
      <c r="E418" s="26">
        <v>1373460.7</v>
      </c>
      <c r="F418" s="27">
        <f t="shared" si="19"/>
        <v>196.32393601603408</v>
      </c>
      <c r="G418" s="27">
        <f t="shared" si="20"/>
        <v>84.139416294047336</v>
      </c>
      <c r="H418" s="28">
        <f t="shared" si="21"/>
        <v>673871.67999999993</v>
      </c>
      <c r="J418" s="39"/>
    </row>
    <row r="419" spans="1:10" ht="12.75" customHeight="1" x14ac:dyDescent="0.25">
      <c r="A419" s="22" t="s">
        <v>404</v>
      </c>
      <c r="B419" s="17" t="s">
        <v>168</v>
      </c>
      <c r="C419" s="18">
        <v>295655444.32999998</v>
      </c>
      <c r="D419" s="18">
        <v>304638422</v>
      </c>
      <c r="E419" s="18">
        <v>303489060.79000002</v>
      </c>
      <c r="F419" s="19">
        <f t="shared" si="19"/>
        <v>102.64957625852355</v>
      </c>
      <c r="G419" s="19">
        <f t="shared" si="20"/>
        <v>99.622712984641197</v>
      </c>
      <c r="H419" s="20">
        <f t="shared" si="21"/>
        <v>7833616.4600000381</v>
      </c>
      <c r="J419" s="39"/>
    </row>
    <row r="420" spans="1:10" ht="12.75" customHeight="1" x14ac:dyDescent="0.25">
      <c r="A420" s="24" t="s">
        <v>241</v>
      </c>
      <c r="B420" s="25" t="s">
        <v>8</v>
      </c>
      <c r="C420" s="26">
        <v>293544649.50999999</v>
      </c>
      <c r="D420" s="26">
        <v>297454393</v>
      </c>
      <c r="E420" s="26">
        <v>295911675.43000001</v>
      </c>
      <c r="F420" s="27">
        <f t="shared" si="19"/>
        <v>100.80635975615675</v>
      </c>
      <c r="G420" s="27">
        <f t="shared" si="20"/>
        <v>99.481359964315601</v>
      </c>
      <c r="H420" s="28">
        <f t="shared" si="21"/>
        <v>2367025.9200000167</v>
      </c>
      <c r="J420" s="39"/>
    </row>
    <row r="421" spans="1:10" ht="12.75" customHeight="1" x14ac:dyDescent="0.25">
      <c r="A421" s="24" t="s">
        <v>242</v>
      </c>
      <c r="B421" s="25" t="s">
        <v>9</v>
      </c>
      <c r="C421" s="26">
        <v>2110794.8199999998</v>
      </c>
      <c r="D421" s="26">
        <v>7184029</v>
      </c>
      <c r="E421" s="26">
        <v>7577385.3600000003</v>
      </c>
      <c r="F421" s="27">
        <f t="shared" si="19"/>
        <v>358.98256373397777</v>
      </c>
      <c r="G421" s="27">
        <f t="shared" si="20"/>
        <v>105.4754283425081</v>
      </c>
      <c r="H421" s="28">
        <f t="shared" si="21"/>
        <v>5466590.540000001</v>
      </c>
      <c r="J421" s="39"/>
    </row>
    <row r="422" spans="1:10" ht="12.75" customHeight="1" x14ac:dyDescent="0.25">
      <c r="A422" s="22" t="s">
        <v>405</v>
      </c>
      <c r="B422" s="17" t="s">
        <v>169</v>
      </c>
      <c r="C422" s="18">
        <v>4700129.4800000004</v>
      </c>
      <c r="D422" s="18">
        <v>8421343</v>
      </c>
      <c r="E422" s="18">
        <v>8113059.1600000001</v>
      </c>
      <c r="F422" s="19">
        <f t="shared" si="19"/>
        <v>172.61352468102643</v>
      </c>
      <c r="G422" s="19">
        <f t="shared" si="20"/>
        <v>96.339255627041908</v>
      </c>
      <c r="H422" s="20">
        <f t="shared" si="21"/>
        <v>3412929.6799999997</v>
      </c>
      <c r="J422" s="39"/>
    </row>
    <row r="423" spans="1:10" ht="12.75" customHeight="1" x14ac:dyDescent="0.25">
      <c r="A423" s="24" t="s">
        <v>241</v>
      </c>
      <c r="B423" s="25" t="s">
        <v>8</v>
      </c>
      <c r="C423" s="26">
        <v>4545843.96</v>
      </c>
      <c r="D423" s="26">
        <v>8240602</v>
      </c>
      <c r="E423" s="26">
        <v>8021641.4199999999</v>
      </c>
      <c r="F423" s="27">
        <f t="shared" si="19"/>
        <v>176.46099361492384</v>
      </c>
      <c r="G423" s="27">
        <f t="shared" si="20"/>
        <v>97.342905530445464</v>
      </c>
      <c r="H423" s="28">
        <f t="shared" si="21"/>
        <v>3475797.46</v>
      </c>
      <c r="J423" s="39"/>
    </row>
    <row r="424" spans="1:10" ht="12.75" customHeight="1" x14ac:dyDescent="0.25">
      <c r="A424" s="24" t="s">
        <v>242</v>
      </c>
      <c r="B424" s="25" t="s">
        <v>9</v>
      </c>
      <c r="C424" s="26">
        <v>154285.51999999999</v>
      </c>
      <c r="D424" s="26">
        <v>180741</v>
      </c>
      <c r="E424" s="26">
        <v>91417.74</v>
      </c>
      <c r="F424" s="27">
        <f t="shared" si="19"/>
        <v>59.25231350291331</v>
      </c>
      <c r="G424" s="27">
        <f t="shared" si="20"/>
        <v>50.57941474264279</v>
      </c>
      <c r="H424" s="28">
        <f t="shared" si="21"/>
        <v>-62867.779999999984</v>
      </c>
      <c r="J424" s="39"/>
    </row>
    <row r="425" spans="1:10" ht="12.75" customHeight="1" x14ac:dyDescent="0.25">
      <c r="A425" s="16" t="s">
        <v>406</v>
      </c>
      <c r="B425" s="17" t="s">
        <v>170</v>
      </c>
      <c r="C425" s="18">
        <v>9586845442.7800007</v>
      </c>
      <c r="D425" s="18">
        <v>11376096486</v>
      </c>
      <c r="E425" s="18">
        <v>12366318175.950001</v>
      </c>
      <c r="F425" s="19">
        <f t="shared" si="19"/>
        <v>128.99256851233858</v>
      </c>
      <c r="G425" s="19">
        <f t="shared" si="20"/>
        <v>108.70440657011495</v>
      </c>
      <c r="H425" s="20">
        <f t="shared" si="21"/>
        <v>2779472733.1700001</v>
      </c>
      <c r="J425" s="39"/>
    </row>
    <row r="426" spans="1:10" ht="12.75" customHeight="1" x14ac:dyDescent="0.25">
      <c r="A426" s="22" t="s">
        <v>407</v>
      </c>
      <c r="B426" s="17" t="s">
        <v>171</v>
      </c>
      <c r="C426" s="18">
        <v>2984352990.0799999</v>
      </c>
      <c r="D426" s="18">
        <v>4701639528</v>
      </c>
      <c r="E426" s="18">
        <v>4640426469.3800001</v>
      </c>
      <c r="F426" s="19">
        <f t="shared" si="19"/>
        <v>155.49187662467526</v>
      </c>
      <c r="G426" s="19">
        <f t="shared" si="20"/>
        <v>98.698048664610425</v>
      </c>
      <c r="H426" s="20">
        <f t="shared" si="21"/>
        <v>1656073479.3000002</v>
      </c>
      <c r="J426" s="39"/>
    </row>
    <row r="427" spans="1:10" ht="12.75" customHeight="1" x14ac:dyDescent="0.25">
      <c r="A427" s="24" t="s">
        <v>241</v>
      </c>
      <c r="B427" s="25" t="s">
        <v>8</v>
      </c>
      <c r="C427" s="26">
        <v>2804855328.7800002</v>
      </c>
      <c r="D427" s="26">
        <v>4604003739</v>
      </c>
      <c r="E427" s="26">
        <v>4550140054.1400003</v>
      </c>
      <c r="F427" s="27">
        <f t="shared" si="19"/>
        <v>162.22369857910385</v>
      </c>
      <c r="G427" s="27">
        <f t="shared" si="20"/>
        <v>98.830068611723178</v>
      </c>
      <c r="H427" s="28">
        <f t="shared" si="21"/>
        <v>1745284725.3600001</v>
      </c>
      <c r="J427" s="39"/>
    </row>
    <row r="428" spans="1:10" ht="12.75" customHeight="1" x14ac:dyDescent="0.25">
      <c r="A428" s="24" t="s">
        <v>242</v>
      </c>
      <c r="B428" s="25" t="s">
        <v>9</v>
      </c>
      <c r="C428" s="26">
        <v>179497661.30000001</v>
      </c>
      <c r="D428" s="26">
        <v>97635789</v>
      </c>
      <c r="E428" s="26">
        <v>90286415.239999995</v>
      </c>
      <c r="F428" s="27">
        <f t="shared" si="19"/>
        <v>50.299493924381281</v>
      </c>
      <c r="G428" s="27">
        <f t="shared" si="20"/>
        <v>92.472664137532604</v>
      </c>
      <c r="H428" s="28">
        <f t="shared" si="21"/>
        <v>-89211246.060000017</v>
      </c>
      <c r="J428" s="39"/>
    </row>
    <row r="429" spans="1:10" ht="12.75" customHeight="1" x14ac:dyDescent="0.25">
      <c r="A429" s="21">
        <v>23616</v>
      </c>
      <c r="B429" s="17" t="s">
        <v>172</v>
      </c>
      <c r="C429" s="18">
        <v>32166947.329999998</v>
      </c>
      <c r="D429" s="18">
        <v>34139129</v>
      </c>
      <c r="E429" s="18">
        <v>33331041.719999999</v>
      </c>
      <c r="F429" s="19">
        <f t="shared" si="19"/>
        <v>103.61891471409325</v>
      </c>
      <c r="G429" s="19">
        <f t="shared" si="20"/>
        <v>97.632958708466163</v>
      </c>
      <c r="H429" s="20">
        <f t="shared" si="21"/>
        <v>1164094.3900000006</v>
      </c>
      <c r="J429" s="39"/>
    </row>
    <row r="430" spans="1:10" ht="12.75" customHeight="1" x14ac:dyDescent="0.25">
      <c r="A430" s="23">
        <v>3</v>
      </c>
      <c r="B430" s="25" t="s">
        <v>8</v>
      </c>
      <c r="C430" s="26">
        <v>30479780.870000001</v>
      </c>
      <c r="D430" s="26">
        <v>33384129</v>
      </c>
      <c r="E430" s="26">
        <v>32586277.239999998</v>
      </c>
      <c r="F430" s="27">
        <f t="shared" si="19"/>
        <v>106.9111270155926</v>
      </c>
      <c r="G430" s="27">
        <f t="shared" si="20"/>
        <v>97.610086637276055</v>
      </c>
      <c r="H430" s="28">
        <f t="shared" si="21"/>
        <v>2106496.3699999973</v>
      </c>
      <c r="J430" s="39"/>
    </row>
    <row r="431" spans="1:10" ht="12.75" customHeight="1" x14ac:dyDescent="0.25">
      <c r="A431" s="23">
        <v>4</v>
      </c>
      <c r="B431" s="25" t="s">
        <v>9</v>
      </c>
      <c r="C431" s="26">
        <v>1687166.46</v>
      </c>
      <c r="D431" s="26">
        <v>755000</v>
      </c>
      <c r="E431" s="26">
        <v>744764.48</v>
      </c>
      <c r="F431" s="27">
        <f t="shared" si="19"/>
        <v>44.14291640197731</v>
      </c>
      <c r="G431" s="27">
        <f t="shared" si="20"/>
        <v>98.644301986754968</v>
      </c>
      <c r="H431" s="28">
        <f t="shared" si="21"/>
        <v>-942401.98</v>
      </c>
      <c r="J431" s="39"/>
    </row>
    <row r="432" spans="1:10" ht="12.75" customHeight="1" x14ac:dyDescent="0.25">
      <c r="A432" s="22" t="s">
        <v>408</v>
      </c>
      <c r="B432" s="17" t="s">
        <v>173</v>
      </c>
      <c r="C432" s="18">
        <v>63108316.490000002</v>
      </c>
      <c r="D432" s="18">
        <v>74621337</v>
      </c>
      <c r="E432" s="18">
        <v>65002196.159999996</v>
      </c>
      <c r="F432" s="19">
        <f t="shared" si="19"/>
        <v>103.00099856141796</v>
      </c>
      <c r="G432" s="19">
        <f t="shared" si="20"/>
        <v>87.109396284336199</v>
      </c>
      <c r="H432" s="20">
        <f t="shared" si="21"/>
        <v>1893879.6699999943</v>
      </c>
      <c r="J432" s="39"/>
    </row>
    <row r="433" spans="1:10" ht="12.75" customHeight="1" x14ac:dyDescent="0.25">
      <c r="A433" s="24" t="s">
        <v>241</v>
      </c>
      <c r="B433" s="25" t="s">
        <v>8</v>
      </c>
      <c r="C433" s="26">
        <v>61641599.479999997</v>
      </c>
      <c r="D433" s="26">
        <v>70767832</v>
      </c>
      <c r="E433" s="26">
        <v>60772209.039999999</v>
      </c>
      <c r="F433" s="27">
        <f t="shared" si="19"/>
        <v>98.58960434619793</v>
      </c>
      <c r="G433" s="27">
        <f t="shared" si="20"/>
        <v>85.875470990830976</v>
      </c>
      <c r="H433" s="28">
        <f t="shared" si="21"/>
        <v>-869390.43999999762</v>
      </c>
      <c r="J433" s="39"/>
    </row>
    <row r="434" spans="1:10" ht="12.75" customHeight="1" x14ac:dyDescent="0.25">
      <c r="A434" s="24" t="s">
        <v>242</v>
      </c>
      <c r="B434" s="25" t="s">
        <v>9</v>
      </c>
      <c r="C434" s="26">
        <v>1466717.01</v>
      </c>
      <c r="D434" s="26">
        <v>3853505</v>
      </c>
      <c r="E434" s="26">
        <v>4229987.12</v>
      </c>
      <c r="F434" s="27">
        <f t="shared" si="19"/>
        <v>288.39831345516342</v>
      </c>
      <c r="G434" s="27">
        <f t="shared" si="20"/>
        <v>109.76986198279228</v>
      </c>
      <c r="H434" s="28">
        <f t="shared" si="21"/>
        <v>2763270.1100000003</v>
      </c>
      <c r="J434" s="39"/>
    </row>
    <row r="435" spans="1:10" ht="12.75" customHeight="1" x14ac:dyDescent="0.25">
      <c r="A435" s="22" t="s">
        <v>409</v>
      </c>
      <c r="B435" s="17" t="s">
        <v>174</v>
      </c>
      <c r="C435" s="18">
        <v>230295570.44999999</v>
      </c>
      <c r="D435" s="18">
        <v>188337800</v>
      </c>
      <c r="E435" s="18">
        <v>175577685.69</v>
      </c>
      <c r="F435" s="19">
        <f t="shared" si="19"/>
        <v>76.240148843036508</v>
      </c>
      <c r="G435" s="19">
        <f t="shared" si="20"/>
        <v>93.224878749778313</v>
      </c>
      <c r="H435" s="20">
        <f t="shared" si="21"/>
        <v>-54717884.75999999</v>
      </c>
      <c r="J435" s="39"/>
    </row>
    <row r="436" spans="1:10" ht="12.75" customHeight="1" x14ac:dyDescent="0.25">
      <c r="A436" s="24" t="s">
        <v>241</v>
      </c>
      <c r="B436" s="25" t="s">
        <v>8</v>
      </c>
      <c r="C436" s="26">
        <v>221372285.44999999</v>
      </c>
      <c r="D436" s="26">
        <v>181916000</v>
      </c>
      <c r="E436" s="26">
        <v>172597677</v>
      </c>
      <c r="F436" s="27">
        <f t="shared" si="19"/>
        <v>77.967156841312729</v>
      </c>
      <c r="G436" s="27">
        <f t="shared" si="20"/>
        <v>94.877678159150378</v>
      </c>
      <c r="H436" s="28">
        <f t="shared" si="21"/>
        <v>-48774608.449999988</v>
      </c>
      <c r="J436" s="39"/>
    </row>
    <row r="437" spans="1:10" ht="12.75" customHeight="1" x14ac:dyDescent="0.25">
      <c r="A437" s="24" t="s">
        <v>242</v>
      </c>
      <c r="B437" s="25" t="s">
        <v>9</v>
      </c>
      <c r="C437" s="26">
        <v>8923285</v>
      </c>
      <c r="D437" s="26">
        <v>6421800</v>
      </c>
      <c r="E437" s="26">
        <v>2980008.69</v>
      </c>
      <c r="F437" s="27">
        <f t="shared" si="19"/>
        <v>33.395870354919737</v>
      </c>
      <c r="G437" s="27">
        <f t="shared" si="20"/>
        <v>46.404570213958699</v>
      </c>
      <c r="H437" s="28">
        <f t="shared" si="21"/>
        <v>-5943276.3100000005</v>
      </c>
      <c r="J437" s="39"/>
    </row>
    <row r="438" spans="1:10" ht="12.75" customHeight="1" x14ac:dyDescent="0.25">
      <c r="A438" s="22" t="s">
        <v>410</v>
      </c>
      <c r="B438" s="17" t="s">
        <v>175</v>
      </c>
      <c r="C438" s="18">
        <v>800237214.47000003</v>
      </c>
      <c r="D438" s="18">
        <v>895735524</v>
      </c>
      <c r="E438" s="18">
        <v>884937849.61000001</v>
      </c>
      <c r="F438" s="19">
        <f t="shared" si="19"/>
        <v>110.58444091432283</v>
      </c>
      <c r="G438" s="19">
        <f t="shared" si="20"/>
        <v>98.79454659319731</v>
      </c>
      <c r="H438" s="20">
        <f t="shared" si="21"/>
        <v>84700635.139999986</v>
      </c>
      <c r="J438" s="39"/>
    </row>
    <row r="439" spans="1:10" ht="12.75" customHeight="1" x14ac:dyDescent="0.25">
      <c r="A439" s="24" t="s">
        <v>241</v>
      </c>
      <c r="B439" s="25" t="s">
        <v>8</v>
      </c>
      <c r="C439" s="26">
        <v>783039016.84000003</v>
      </c>
      <c r="D439" s="26">
        <v>819534390</v>
      </c>
      <c r="E439" s="26">
        <v>853824019.97000003</v>
      </c>
      <c r="F439" s="27">
        <f t="shared" si="19"/>
        <v>109.03977983315021</v>
      </c>
      <c r="G439" s="27">
        <f t="shared" si="20"/>
        <v>104.1840379596517</v>
      </c>
      <c r="H439" s="28">
        <f t="shared" si="21"/>
        <v>70785003.129999995</v>
      </c>
      <c r="J439" s="39"/>
    </row>
    <row r="440" spans="1:10" ht="12.75" customHeight="1" x14ac:dyDescent="0.25">
      <c r="A440" s="24" t="s">
        <v>242</v>
      </c>
      <c r="B440" s="25" t="s">
        <v>9</v>
      </c>
      <c r="C440" s="26">
        <v>17198197.629999999</v>
      </c>
      <c r="D440" s="26">
        <v>76201134</v>
      </c>
      <c r="E440" s="26">
        <v>31113829.640000001</v>
      </c>
      <c r="F440" s="27">
        <f t="shared" si="19"/>
        <v>180.91331608915812</v>
      </c>
      <c r="G440" s="27">
        <f t="shared" si="20"/>
        <v>40.831189782556251</v>
      </c>
      <c r="H440" s="28">
        <f t="shared" si="21"/>
        <v>13915632.010000002</v>
      </c>
      <c r="J440" s="39"/>
    </row>
    <row r="441" spans="1:10" ht="12.75" customHeight="1" x14ac:dyDescent="0.25">
      <c r="A441" s="22" t="s">
        <v>411</v>
      </c>
      <c r="B441" s="17" t="s">
        <v>176</v>
      </c>
      <c r="C441" s="18">
        <v>340458505.51999998</v>
      </c>
      <c r="D441" s="18">
        <v>325960072</v>
      </c>
      <c r="E441" s="18">
        <v>388821739.16000003</v>
      </c>
      <c r="F441" s="19">
        <f t="shared" si="19"/>
        <v>114.20532395456897</v>
      </c>
      <c r="G441" s="19">
        <f t="shared" si="20"/>
        <v>119.28508199617775</v>
      </c>
      <c r="H441" s="20">
        <f t="shared" si="21"/>
        <v>48363233.640000045</v>
      </c>
      <c r="J441" s="39"/>
    </row>
    <row r="442" spans="1:10" ht="12.75" customHeight="1" x14ac:dyDescent="0.25">
      <c r="A442" s="24" t="s">
        <v>241</v>
      </c>
      <c r="B442" s="25" t="s">
        <v>8</v>
      </c>
      <c r="C442" s="26">
        <v>336070063.70999998</v>
      </c>
      <c r="D442" s="26">
        <v>316843450</v>
      </c>
      <c r="E442" s="26">
        <v>384917027.76999998</v>
      </c>
      <c r="F442" s="27">
        <f t="shared" si="19"/>
        <v>114.53475609245302</v>
      </c>
      <c r="G442" s="27">
        <f t="shared" si="20"/>
        <v>121.48492505368186</v>
      </c>
      <c r="H442" s="28">
        <f t="shared" si="21"/>
        <v>48846964.060000002</v>
      </c>
      <c r="J442" s="39"/>
    </row>
    <row r="443" spans="1:10" ht="12.75" customHeight="1" x14ac:dyDescent="0.25">
      <c r="A443" s="24" t="s">
        <v>242</v>
      </c>
      <c r="B443" s="25" t="s">
        <v>9</v>
      </c>
      <c r="C443" s="26">
        <v>4388441.8099999996</v>
      </c>
      <c r="D443" s="26">
        <v>9116622</v>
      </c>
      <c r="E443" s="26">
        <v>3904711.39</v>
      </c>
      <c r="F443" s="27">
        <f t="shared" si="19"/>
        <v>88.977171375550284</v>
      </c>
      <c r="G443" s="27">
        <f t="shared" si="20"/>
        <v>42.830682132044082</v>
      </c>
      <c r="H443" s="28">
        <f t="shared" si="21"/>
        <v>-483730.41999999946</v>
      </c>
      <c r="J443" s="39"/>
    </row>
    <row r="444" spans="1:10" ht="12.75" customHeight="1" x14ac:dyDescent="0.25">
      <c r="A444" s="22" t="s">
        <v>412</v>
      </c>
      <c r="B444" s="17" t="s">
        <v>177</v>
      </c>
      <c r="C444" s="18">
        <v>875834088.96000004</v>
      </c>
      <c r="D444" s="18">
        <v>889014600</v>
      </c>
      <c r="E444" s="18">
        <v>1052729435.3200001</v>
      </c>
      <c r="F444" s="19">
        <f t="shared" si="19"/>
        <v>120.197357991632</v>
      </c>
      <c r="G444" s="19">
        <f t="shared" si="20"/>
        <v>118.41531458763446</v>
      </c>
      <c r="H444" s="20">
        <f t="shared" si="21"/>
        <v>176895346.36000001</v>
      </c>
      <c r="J444" s="39"/>
    </row>
    <row r="445" spans="1:10" ht="12.75" customHeight="1" x14ac:dyDescent="0.25">
      <c r="A445" s="24" t="s">
        <v>241</v>
      </c>
      <c r="B445" s="25" t="s">
        <v>8</v>
      </c>
      <c r="C445" s="26">
        <v>843909154.73000002</v>
      </c>
      <c r="D445" s="26">
        <v>837943970</v>
      </c>
      <c r="E445" s="26">
        <v>1027467457.12</v>
      </c>
      <c r="F445" s="27">
        <f t="shared" si="19"/>
        <v>121.75095522559269</v>
      </c>
      <c r="G445" s="27">
        <f t="shared" si="20"/>
        <v>122.61768016780405</v>
      </c>
      <c r="H445" s="28">
        <f t="shared" si="21"/>
        <v>183558302.38999999</v>
      </c>
      <c r="J445" s="39"/>
    </row>
    <row r="446" spans="1:10" ht="12.75" customHeight="1" x14ac:dyDescent="0.25">
      <c r="A446" s="24" t="s">
        <v>242</v>
      </c>
      <c r="B446" s="25" t="s">
        <v>9</v>
      </c>
      <c r="C446" s="26">
        <v>31924934.23</v>
      </c>
      <c r="D446" s="26">
        <v>51070630</v>
      </c>
      <c r="E446" s="26">
        <v>25261978.199999999</v>
      </c>
      <c r="F446" s="27">
        <f t="shared" si="19"/>
        <v>79.129303816266614</v>
      </c>
      <c r="G446" s="27">
        <f t="shared" si="20"/>
        <v>49.464786708133424</v>
      </c>
      <c r="H446" s="28">
        <f t="shared" si="21"/>
        <v>-6662956.0300000012</v>
      </c>
      <c r="J446" s="39"/>
    </row>
    <row r="447" spans="1:10" ht="12.75" customHeight="1" x14ac:dyDescent="0.25">
      <c r="A447" s="22" t="s">
        <v>413</v>
      </c>
      <c r="B447" s="17" t="s">
        <v>178</v>
      </c>
      <c r="C447" s="18">
        <v>753790828.86000001</v>
      </c>
      <c r="D447" s="18">
        <v>687111410</v>
      </c>
      <c r="E447" s="18">
        <v>837524034.92999995</v>
      </c>
      <c r="F447" s="19">
        <f t="shared" si="19"/>
        <v>111.10828135129137</v>
      </c>
      <c r="G447" s="19">
        <f t="shared" si="20"/>
        <v>121.8905730193012</v>
      </c>
      <c r="H447" s="20">
        <f t="shared" si="21"/>
        <v>83733206.069999933</v>
      </c>
      <c r="J447" s="39"/>
    </row>
    <row r="448" spans="1:10" ht="12.75" customHeight="1" x14ac:dyDescent="0.25">
      <c r="A448" s="24" t="s">
        <v>241</v>
      </c>
      <c r="B448" s="25" t="s">
        <v>8</v>
      </c>
      <c r="C448" s="26">
        <v>714493455.34000003</v>
      </c>
      <c r="D448" s="26">
        <v>664128550</v>
      </c>
      <c r="E448" s="26">
        <v>814547903.39999998</v>
      </c>
      <c r="F448" s="27">
        <f t="shared" si="19"/>
        <v>114.00354997127131</v>
      </c>
      <c r="G448" s="27">
        <f t="shared" si="20"/>
        <v>122.64913221995953</v>
      </c>
      <c r="H448" s="28">
        <f t="shared" si="21"/>
        <v>100054448.05999994</v>
      </c>
      <c r="J448" s="39"/>
    </row>
    <row r="449" spans="1:10" ht="12.75" customHeight="1" x14ac:dyDescent="0.25">
      <c r="A449" s="24" t="s">
        <v>242</v>
      </c>
      <c r="B449" s="25" t="s">
        <v>9</v>
      </c>
      <c r="C449" s="26">
        <v>39297373.520000003</v>
      </c>
      <c r="D449" s="26">
        <v>22982860</v>
      </c>
      <c r="E449" s="26">
        <v>22976131.530000001</v>
      </c>
      <c r="F449" s="27">
        <f t="shared" ref="F449:F512" si="22">IF(C449=0,"x",E449/C449*100)</f>
        <v>58.467346471149092</v>
      </c>
      <c r="G449" s="27">
        <f t="shared" ref="G449:G512" si="23">IF(D449=0,"x",E449/D449*100)</f>
        <v>99.970723965598722</v>
      </c>
      <c r="H449" s="28">
        <f t="shared" si="21"/>
        <v>-16321241.990000002</v>
      </c>
      <c r="J449" s="39"/>
    </row>
    <row r="450" spans="1:10" ht="12.75" customHeight="1" x14ac:dyDescent="0.25">
      <c r="A450" s="22" t="s">
        <v>414</v>
      </c>
      <c r="B450" s="17" t="s">
        <v>179</v>
      </c>
      <c r="C450" s="18">
        <v>882026852.99000001</v>
      </c>
      <c r="D450" s="18">
        <v>919151076</v>
      </c>
      <c r="E450" s="18">
        <v>1097253137.3800001</v>
      </c>
      <c r="F450" s="19">
        <f t="shared" si="22"/>
        <v>124.4013301477614</v>
      </c>
      <c r="G450" s="19">
        <f t="shared" si="23"/>
        <v>119.37679953061384</v>
      </c>
      <c r="H450" s="20">
        <f t="shared" ref="H450:H513" si="24">+E450-C450</f>
        <v>215226284.3900001</v>
      </c>
      <c r="J450" s="39"/>
    </row>
    <row r="451" spans="1:10" ht="12.75" customHeight="1" x14ac:dyDescent="0.25">
      <c r="A451" s="24" t="s">
        <v>241</v>
      </c>
      <c r="B451" s="25" t="s">
        <v>8</v>
      </c>
      <c r="C451" s="26">
        <v>874072086.32000005</v>
      </c>
      <c r="D451" s="26">
        <v>898389206</v>
      </c>
      <c r="E451" s="26">
        <v>1071780810</v>
      </c>
      <c r="F451" s="27">
        <f t="shared" si="22"/>
        <v>122.61926982617521</v>
      </c>
      <c r="G451" s="27">
        <f t="shared" si="23"/>
        <v>119.30027685573062</v>
      </c>
      <c r="H451" s="28">
        <f t="shared" si="24"/>
        <v>197708723.67999995</v>
      </c>
      <c r="J451" s="39"/>
    </row>
    <row r="452" spans="1:10" ht="12.75" customHeight="1" x14ac:dyDescent="0.25">
      <c r="A452" s="24" t="s">
        <v>242</v>
      </c>
      <c r="B452" s="25" t="s">
        <v>9</v>
      </c>
      <c r="C452" s="26">
        <v>7954766.6699999999</v>
      </c>
      <c r="D452" s="26">
        <v>20761870</v>
      </c>
      <c r="E452" s="26">
        <v>25472327.379999999</v>
      </c>
      <c r="F452" s="27">
        <f t="shared" si="22"/>
        <v>320.21463905490015</v>
      </c>
      <c r="G452" s="27">
        <f t="shared" si="23"/>
        <v>122.68802078040176</v>
      </c>
      <c r="H452" s="28">
        <f t="shared" si="24"/>
        <v>17517560.710000001</v>
      </c>
      <c r="J452" s="39"/>
    </row>
    <row r="453" spans="1:10" ht="12.75" customHeight="1" x14ac:dyDescent="0.25">
      <c r="A453" s="22" t="s">
        <v>415</v>
      </c>
      <c r="B453" s="17" t="s">
        <v>180</v>
      </c>
      <c r="C453" s="18">
        <v>53924680.280000001</v>
      </c>
      <c r="D453" s="18">
        <v>55449000</v>
      </c>
      <c r="E453" s="18">
        <v>54062790.350000001</v>
      </c>
      <c r="F453" s="19">
        <f t="shared" si="22"/>
        <v>100.2561166228207</v>
      </c>
      <c r="G453" s="19">
        <f t="shared" si="23"/>
        <v>97.500027683096178</v>
      </c>
      <c r="H453" s="20">
        <f t="shared" si="24"/>
        <v>138110.0700000003</v>
      </c>
      <c r="J453" s="39"/>
    </row>
    <row r="454" spans="1:10" ht="12.75" customHeight="1" x14ac:dyDescent="0.25">
      <c r="A454" s="24" t="s">
        <v>241</v>
      </c>
      <c r="B454" s="25" t="s">
        <v>8</v>
      </c>
      <c r="C454" s="26">
        <v>51933306.100000001</v>
      </c>
      <c r="D454" s="26">
        <v>53649000</v>
      </c>
      <c r="E454" s="26">
        <v>52588241.439999998</v>
      </c>
      <c r="F454" s="27">
        <f t="shared" si="22"/>
        <v>101.26110850470195</v>
      </c>
      <c r="G454" s="27">
        <f t="shared" si="23"/>
        <v>98.022780368692793</v>
      </c>
      <c r="H454" s="28">
        <f t="shared" si="24"/>
        <v>654935.33999999613</v>
      </c>
      <c r="J454" s="39"/>
    </row>
    <row r="455" spans="1:10" ht="12.75" customHeight="1" x14ac:dyDescent="0.25">
      <c r="A455" s="24" t="s">
        <v>242</v>
      </c>
      <c r="B455" s="25" t="s">
        <v>9</v>
      </c>
      <c r="C455" s="26">
        <v>1991374.18</v>
      </c>
      <c r="D455" s="26">
        <v>1800000</v>
      </c>
      <c r="E455" s="26">
        <v>1474548.91</v>
      </c>
      <c r="F455" s="27">
        <f t="shared" si="22"/>
        <v>74.046802695814804</v>
      </c>
      <c r="G455" s="27">
        <f t="shared" si="23"/>
        <v>81.919383888888888</v>
      </c>
      <c r="H455" s="28">
        <f t="shared" si="24"/>
        <v>-516825.27</v>
      </c>
      <c r="J455" s="39"/>
    </row>
    <row r="456" spans="1:10" ht="12.75" customHeight="1" x14ac:dyDescent="0.25">
      <c r="A456" s="22" t="s">
        <v>416</v>
      </c>
      <c r="B456" s="17" t="s">
        <v>181</v>
      </c>
      <c r="C456" s="18">
        <v>212268721.94999999</v>
      </c>
      <c r="D456" s="18">
        <v>194600000</v>
      </c>
      <c r="E456" s="18">
        <v>230674049.63</v>
      </c>
      <c r="F456" s="19">
        <f t="shared" si="22"/>
        <v>108.67076765286944</v>
      </c>
      <c r="G456" s="19">
        <f t="shared" si="23"/>
        <v>118.53753835046248</v>
      </c>
      <c r="H456" s="20">
        <f t="shared" si="24"/>
        <v>18405327.680000007</v>
      </c>
      <c r="J456" s="39"/>
    </row>
    <row r="457" spans="1:10" ht="12.75" customHeight="1" x14ac:dyDescent="0.25">
      <c r="A457" s="24" t="s">
        <v>241</v>
      </c>
      <c r="B457" s="25" t="s">
        <v>8</v>
      </c>
      <c r="C457" s="26">
        <v>210523163.13</v>
      </c>
      <c r="D457" s="26">
        <v>188740000</v>
      </c>
      <c r="E457" s="26">
        <v>228915222.53</v>
      </c>
      <c r="F457" s="27">
        <f t="shared" si="22"/>
        <v>108.73635904313423</v>
      </c>
      <c r="G457" s="27">
        <f t="shared" si="23"/>
        <v>121.28601384444208</v>
      </c>
      <c r="H457" s="28">
        <f t="shared" si="24"/>
        <v>18392059.400000006</v>
      </c>
      <c r="J457" s="39"/>
    </row>
    <row r="458" spans="1:10" ht="12.75" customHeight="1" x14ac:dyDescent="0.25">
      <c r="A458" s="24" t="s">
        <v>242</v>
      </c>
      <c r="B458" s="25" t="s">
        <v>9</v>
      </c>
      <c r="C458" s="26">
        <v>1745558.82</v>
      </c>
      <c r="D458" s="26">
        <v>5860000</v>
      </c>
      <c r="E458" s="26">
        <v>1758827.1</v>
      </c>
      <c r="F458" s="27">
        <f t="shared" si="22"/>
        <v>100.7601164651673</v>
      </c>
      <c r="G458" s="27">
        <f t="shared" si="23"/>
        <v>30.014114334470992</v>
      </c>
      <c r="H458" s="28">
        <f t="shared" si="24"/>
        <v>13268.280000000028</v>
      </c>
      <c r="J458" s="39"/>
    </row>
    <row r="459" spans="1:10" ht="12.75" customHeight="1" x14ac:dyDescent="0.25">
      <c r="A459" s="22" t="s">
        <v>417</v>
      </c>
      <c r="B459" s="17" t="s">
        <v>182</v>
      </c>
      <c r="C459" s="18">
        <v>8709930.0199999996</v>
      </c>
      <c r="D459" s="18">
        <v>8708200</v>
      </c>
      <c r="E459" s="18">
        <v>8667016.1199999992</v>
      </c>
      <c r="F459" s="19">
        <f t="shared" si="22"/>
        <v>99.507299141308138</v>
      </c>
      <c r="G459" s="19">
        <f t="shared" si="23"/>
        <v>99.527067821134096</v>
      </c>
      <c r="H459" s="20">
        <f t="shared" si="24"/>
        <v>-42913.900000000373</v>
      </c>
      <c r="J459" s="39"/>
    </row>
    <row r="460" spans="1:10" ht="12.75" customHeight="1" x14ac:dyDescent="0.25">
      <c r="A460" s="24" t="s">
        <v>241</v>
      </c>
      <c r="B460" s="25" t="s">
        <v>8</v>
      </c>
      <c r="C460" s="26">
        <v>8709879.5099999998</v>
      </c>
      <c r="D460" s="26">
        <v>8703900</v>
      </c>
      <c r="E460" s="26">
        <v>8666994.5600000005</v>
      </c>
      <c r="F460" s="27">
        <f t="shared" si="22"/>
        <v>99.507628665232829</v>
      </c>
      <c r="G460" s="27">
        <f t="shared" si="23"/>
        <v>99.575989613851263</v>
      </c>
      <c r="H460" s="28">
        <f t="shared" si="24"/>
        <v>-42884.949999999255</v>
      </c>
      <c r="J460" s="39"/>
    </row>
    <row r="461" spans="1:10" ht="12.75" customHeight="1" x14ac:dyDescent="0.25">
      <c r="A461" s="24" t="s">
        <v>242</v>
      </c>
      <c r="B461" s="25" t="s">
        <v>9</v>
      </c>
      <c r="C461" s="26">
        <v>50.51</v>
      </c>
      <c r="D461" s="26">
        <v>4300</v>
      </c>
      <c r="E461" s="26">
        <v>21.56</v>
      </c>
      <c r="F461" s="27">
        <f t="shared" si="22"/>
        <v>42.684616907543059</v>
      </c>
      <c r="G461" s="27">
        <f t="shared" si="23"/>
        <v>0.50139534883720926</v>
      </c>
      <c r="H461" s="28">
        <f t="shared" si="24"/>
        <v>-28.95</v>
      </c>
      <c r="J461" s="39"/>
    </row>
    <row r="462" spans="1:10" ht="12.75" customHeight="1" x14ac:dyDescent="0.25">
      <c r="A462" s="22" t="s">
        <v>418</v>
      </c>
      <c r="B462" s="17" t="s">
        <v>183</v>
      </c>
      <c r="C462" s="18">
        <v>492125621.07999998</v>
      </c>
      <c r="D462" s="18">
        <v>484105380</v>
      </c>
      <c r="E462" s="18">
        <v>592683656.90999997</v>
      </c>
      <c r="F462" s="19">
        <f t="shared" si="22"/>
        <v>120.43340795980488</v>
      </c>
      <c r="G462" s="19">
        <f t="shared" si="23"/>
        <v>122.42864495949209</v>
      </c>
      <c r="H462" s="20">
        <f t="shared" si="24"/>
        <v>100558035.82999998</v>
      </c>
      <c r="J462" s="39"/>
    </row>
    <row r="463" spans="1:10" ht="12.75" customHeight="1" x14ac:dyDescent="0.25">
      <c r="A463" s="24" t="s">
        <v>241</v>
      </c>
      <c r="B463" s="25" t="s">
        <v>8</v>
      </c>
      <c r="C463" s="26">
        <v>477988619.26999998</v>
      </c>
      <c r="D463" s="26">
        <v>473323000</v>
      </c>
      <c r="E463" s="26">
        <v>581716350.74000001</v>
      </c>
      <c r="F463" s="27">
        <f t="shared" si="22"/>
        <v>121.70087890971473</v>
      </c>
      <c r="G463" s="27">
        <f t="shared" si="23"/>
        <v>122.90050361803672</v>
      </c>
      <c r="H463" s="28">
        <f t="shared" si="24"/>
        <v>103727731.47000003</v>
      </c>
      <c r="J463" s="39"/>
    </row>
    <row r="464" spans="1:10" ht="12.75" customHeight="1" x14ac:dyDescent="0.25">
      <c r="A464" s="24" t="s">
        <v>242</v>
      </c>
      <c r="B464" s="25" t="s">
        <v>9</v>
      </c>
      <c r="C464" s="26">
        <v>14137001.810000001</v>
      </c>
      <c r="D464" s="26">
        <v>10782380</v>
      </c>
      <c r="E464" s="26">
        <v>10967306.17</v>
      </c>
      <c r="F464" s="27">
        <f t="shared" si="22"/>
        <v>77.578727918405775</v>
      </c>
      <c r="G464" s="27">
        <f t="shared" si="23"/>
        <v>101.7150774689818</v>
      </c>
      <c r="H464" s="28">
        <f t="shared" si="24"/>
        <v>-3169695.6400000006</v>
      </c>
      <c r="J464" s="39"/>
    </row>
    <row r="465" spans="1:10" ht="12.75" customHeight="1" x14ac:dyDescent="0.25">
      <c r="A465" s="22" t="s">
        <v>419</v>
      </c>
      <c r="B465" s="17" t="s">
        <v>184</v>
      </c>
      <c r="C465" s="18">
        <v>1661825390.76</v>
      </c>
      <c r="D465" s="18">
        <v>1734553303</v>
      </c>
      <c r="E465" s="18">
        <v>2097688893.95</v>
      </c>
      <c r="F465" s="19">
        <f t="shared" si="22"/>
        <v>126.22799637154823</v>
      </c>
      <c r="G465" s="19">
        <f t="shared" si="23"/>
        <v>120.93539531601239</v>
      </c>
      <c r="H465" s="20">
        <f t="shared" si="24"/>
        <v>435863503.19000006</v>
      </c>
      <c r="J465" s="39"/>
    </row>
    <row r="466" spans="1:10" ht="12.75" customHeight="1" x14ac:dyDescent="0.25">
      <c r="A466" s="24" t="s">
        <v>241</v>
      </c>
      <c r="B466" s="25" t="s">
        <v>8</v>
      </c>
      <c r="C466" s="26">
        <v>1635175841.0699999</v>
      </c>
      <c r="D466" s="26">
        <v>1669019300</v>
      </c>
      <c r="E466" s="26">
        <v>2030382199.28</v>
      </c>
      <c r="F466" s="27">
        <f t="shared" si="22"/>
        <v>124.16904337036874</v>
      </c>
      <c r="G466" s="27">
        <f t="shared" si="23"/>
        <v>121.65121153961491</v>
      </c>
      <c r="H466" s="28">
        <f t="shared" si="24"/>
        <v>395206358.21000004</v>
      </c>
      <c r="J466" s="39"/>
    </row>
    <row r="467" spans="1:10" ht="12.75" customHeight="1" x14ac:dyDescent="0.25">
      <c r="A467" s="24" t="s">
        <v>242</v>
      </c>
      <c r="B467" s="25" t="s">
        <v>9</v>
      </c>
      <c r="C467" s="26">
        <v>26649549.690000001</v>
      </c>
      <c r="D467" s="26">
        <v>65534003</v>
      </c>
      <c r="E467" s="26">
        <v>67306694.670000002</v>
      </c>
      <c r="F467" s="27">
        <f t="shared" si="22"/>
        <v>252.5622213243484</v>
      </c>
      <c r="G467" s="27">
        <f t="shared" si="23"/>
        <v>102.70499525261718</v>
      </c>
      <c r="H467" s="28">
        <f t="shared" si="24"/>
        <v>40657144.980000004</v>
      </c>
      <c r="J467" s="39"/>
    </row>
    <row r="468" spans="1:10" ht="12.75" customHeight="1" x14ac:dyDescent="0.25">
      <c r="A468" s="21">
        <v>38655</v>
      </c>
      <c r="B468" s="17" t="s">
        <v>185</v>
      </c>
      <c r="C468" s="18">
        <v>14562537.119999999</v>
      </c>
      <c r="D468" s="18">
        <v>14651000</v>
      </c>
      <c r="E468" s="18">
        <v>13824931.26</v>
      </c>
      <c r="F468" s="19">
        <f t="shared" si="22"/>
        <v>94.934908292958227</v>
      </c>
      <c r="G468" s="19">
        <f t="shared" si="23"/>
        <v>94.361690396559965</v>
      </c>
      <c r="H468" s="20">
        <f t="shared" si="24"/>
        <v>-737605.8599999994</v>
      </c>
      <c r="J468" s="39"/>
    </row>
    <row r="469" spans="1:10" ht="12.75" customHeight="1" x14ac:dyDescent="0.25">
      <c r="A469" s="24" t="s">
        <v>241</v>
      </c>
      <c r="B469" s="25" t="s">
        <v>8</v>
      </c>
      <c r="C469" s="26">
        <v>14408050.699999999</v>
      </c>
      <c r="D469" s="26">
        <v>14024400</v>
      </c>
      <c r="E469" s="26">
        <v>13626412.41</v>
      </c>
      <c r="F469" s="27">
        <f t="shared" si="22"/>
        <v>94.574989314828002</v>
      </c>
      <c r="G469" s="27">
        <f t="shared" si="23"/>
        <v>97.162177419354848</v>
      </c>
      <c r="H469" s="28">
        <f t="shared" si="24"/>
        <v>-781638.28999999911</v>
      </c>
      <c r="J469" s="39"/>
    </row>
    <row r="470" spans="1:10" ht="12.75" customHeight="1" x14ac:dyDescent="0.25">
      <c r="A470" s="24" t="s">
        <v>242</v>
      </c>
      <c r="B470" s="25" t="s">
        <v>9</v>
      </c>
      <c r="C470" s="26">
        <v>154486.42000000001</v>
      </c>
      <c r="D470" s="26">
        <v>626600</v>
      </c>
      <c r="E470" s="26">
        <v>198518.85</v>
      </c>
      <c r="F470" s="27">
        <f t="shared" si="22"/>
        <v>128.5024599573218</v>
      </c>
      <c r="G470" s="27">
        <f t="shared" si="23"/>
        <v>31.68191030960741</v>
      </c>
      <c r="H470" s="28">
        <f t="shared" si="24"/>
        <v>44032.429999999993</v>
      </c>
      <c r="J470" s="39"/>
    </row>
    <row r="471" spans="1:10" ht="12.75" customHeight="1" x14ac:dyDescent="0.25">
      <c r="A471" s="22" t="s">
        <v>420</v>
      </c>
      <c r="B471" s="17" t="s">
        <v>186</v>
      </c>
      <c r="C471" s="18">
        <v>4801611.5199999996</v>
      </c>
      <c r="D471" s="18">
        <v>5210254</v>
      </c>
      <c r="E471" s="18">
        <v>4599069.6100000003</v>
      </c>
      <c r="F471" s="19">
        <f t="shared" si="22"/>
        <v>95.781793067674087</v>
      </c>
      <c r="G471" s="19">
        <f t="shared" si="23"/>
        <v>88.269585513489375</v>
      </c>
      <c r="H471" s="20">
        <f t="shared" si="24"/>
        <v>-202541.90999999922</v>
      </c>
      <c r="J471" s="39"/>
    </row>
    <row r="472" spans="1:10" ht="12.75" customHeight="1" x14ac:dyDescent="0.25">
      <c r="A472" s="24" t="s">
        <v>241</v>
      </c>
      <c r="B472" s="25" t="s">
        <v>8</v>
      </c>
      <c r="C472" s="26">
        <v>3502390.11</v>
      </c>
      <c r="D472" s="26">
        <v>4135254</v>
      </c>
      <c r="E472" s="26">
        <v>3737928.2</v>
      </c>
      <c r="F472" s="27">
        <f t="shared" si="22"/>
        <v>106.72506724272357</v>
      </c>
      <c r="G472" s="27">
        <f t="shared" si="23"/>
        <v>90.391743771966617</v>
      </c>
      <c r="H472" s="28">
        <f t="shared" si="24"/>
        <v>235538.09000000032</v>
      </c>
      <c r="J472" s="39"/>
    </row>
    <row r="473" spans="1:10" ht="12.75" customHeight="1" x14ac:dyDescent="0.25">
      <c r="A473" s="24" t="s">
        <v>242</v>
      </c>
      <c r="B473" s="25" t="s">
        <v>9</v>
      </c>
      <c r="C473" s="26">
        <v>1299221.4099999999</v>
      </c>
      <c r="D473" s="26">
        <v>1075000</v>
      </c>
      <c r="E473" s="26">
        <v>861141.41</v>
      </c>
      <c r="F473" s="27">
        <f t="shared" si="22"/>
        <v>66.28134383961546</v>
      </c>
      <c r="G473" s="27">
        <f t="shared" si="23"/>
        <v>80.106177674418603</v>
      </c>
      <c r="H473" s="28">
        <f t="shared" si="24"/>
        <v>-438079.99999999988</v>
      </c>
      <c r="J473" s="39"/>
    </row>
    <row r="474" spans="1:10" ht="12.75" customHeight="1" x14ac:dyDescent="0.25">
      <c r="A474" s="22" t="s">
        <v>421</v>
      </c>
      <c r="B474" s="17" t="s">
        <v>187</v>
      </c>
      <c r="C474" s="18">
        <v>4176267.59</v>
      </c>
      <c r="D474" s="18">
        <v>4708243</v>
      </c>
      <c r="E474" s="18">
        <v>4393441.54</v>
      </c>
      <c r="F474" s="19">
        <f t="shared" si="22"/>
        <v>105.20019240433778</v>
      </c>
      <c r="G474" s="19">
        <f t="shared" si="23"/>
        <v>93.31382301210877</v>
      </c>
      <c r="H474" s="20">
        <f t="shared" si="24"/>
        <v>217173.95000000019</v>
      </c>
      <c r="J474" s="39"/>
    </row>
    <row r="475" spans="1:10" ht="12.75" customHeight="1" x14ac:dyDescent="0.25">
      <c r="A475" s="24" t="s">
        <v>241</v>
      </c>
      <c r="B475" s="25" t="s">
        <v>8</v>
      </c>
      <c r="C475" s="26">
        <v>4116471.32</v>
      </c>
      <c r="D475" s="26">
        <v>4452493</v>
      </c>
      <c r="E475" s="26">
        <v>4138887.86</v>
      </c>
      <c r="F475" s="27">
        <f t="shared" si="22"/>
        <v>100.54455717670348</v>
      </c>
      <c r="G475" s="27">
        <f t="shared" si="23"/>
        <v>92.956639347888924</v>
      </c>
      <c r="H475" s="28">
        <f t="shared" si="24"/>
        <v>22416.540000000037</v>
      </c>
      <c r="J475" s="39"/>
    </row>
    <row r="476" spans="1:10" ht="12.75" customHeight="1" x14ac:dyDescent="0.25">
      <c r="A476" s="24" t="s">
        <v>242</v>
      </c>
      <c r="B476" s="25" t="s">
        <v>9</v>
      </c>
      <c r="C476" s="26">
        <v>59796.27</v>
      </c>
      <c r="D476" s="26">
        <v>255750</v>
      </c>
      <c r="E476" s="26">
        <v>254553.68</v>
      </c>
      <c r="F476" s="27">
        <f t="shared" si="22"/>
        <v>425.70160312675023</v>
      </c>
      <c r="G476" s="27">
        <f t="shared" si="23"/>
        <v>99.532230694037139</v>
      </c>
      <c r="H476" s="28">
        <f t="shared" si="24"/>
        <v>194757.41</v>
      </c>
      <c r="J476" s="39"/>
    </row>
    <row r="477" spans="1:10" ht="12.75" customHeight="1" x14ac:dyDescent="0.25">
      <c r="A477" s="22" t="s">
        <v>422</v>
      </c>
      <c r="B477" s="17" t="s">
        <v>188</v>
      </c>
      <c r="C477" s="18">
        <v>4597180.32</v>
      </c>
      <c r="D477" s="18">
        <v>4824460</v>
      </c>
      <c r="E477" s="18">
        <v>4780403.92</v>
      </c>
      <c r="F477" s="19">
        <f t="shared" si="22"/>
        <v>103.98556478637322</v>
      </c>
      <c r="G477" s="19">
        <f t="shared" si="23"/>
        <v>99.086818421128996</v>
      </c>
      <c r="H477" s="20">
        <f t="shared" si="24"/>
        <v>183223.59999999963</v>
      </c>
      <c r="J477" s="39"/>
    </row>
    <row r="478" spans="1:10" ht="12.75" customHeight="1" x14ac:dyDescent="0.25">
      <c r="A478" s="24" t="s">
        <v>241</v>
      </c>
      <c r="B478" s="25" t="s">
        <v>8</v>
      </c>
      <c r="C478" s="26">
        <v>4187283.72</v>
      </c>
      <c r="D478" s="26">
        <v>4355012</v>
      </c>
      <c r="E478" s="26">
        <v>4313042.7</v>
      </c>
      <c r="F478" s="27">
        <f t="shared" si="22"/>
        <v>103.00335464251751</v>
      </c>
      <c r="G478" s="27">
        <f t="shared" si="23"/>
        <v>99.036298866685101</v>
      </c>
      <c r="H478" s="28">
        <f t="shared" si="24"/>
        <v>125758.97999999998</v>
      </c>
      <c r="J478" s="39"/>
    </row>
    <row r="479" spans="1:10" ht="12.75" customHeight="1" x14ac:dyDescent="0.25">
      <c r="A479" s="24" t="s">
        <v>242</v>
      </c>
      <c r="B479" s="25" t="s">
        <v>9</v>
      </c>
      <c r="C479" s="26">
        <v>409896.6</v>
      </c>
      <c r="D479" s="26">
        <v>469448</v>
      </c>
      <c r="E479" s="26">
        <v>467361.22</v>
      </c>
      <c r="F479" s="27">
        <f t="shared" si="22"/>
        <v>114.01929657381886</v>
      </c>
      <c r="G479" s="27">
        <f t="shared" si="23"/>
        <v>99.555482183330199</v>
      </c>
      <c r="H479" s="28">
        <f t="shared" si="24"/>
        <v>57464.619999999995</v>
      </c>
      <c r="J479" s="39"/>
    </row>
    <row r="480" spans="1:10" ht="12.75" customHeight="1" x14ac:dyDescent="0.25">
      <c r="A480" s="22" t="s">
        <v>423</v>
      </c>
      <c r="B480" s="17" t="s">
        <v>189</v>
      </c>
      <c r="C480" s="18">
        <v>167582186.99000001</v>
      </c>
      <c r="D480" s="18">
        <v>153576170</v>
      </c>
      <c r="E480" s="18">
        <v>179340333.31</v>
      </c>
      <c r="F480" s="19">
        <f t="shared" si="22"/>
        <v>107.01634614704105</v>
      </c>
      <c r="G480" s="19">
        <f t="shared" si="23"/>
        <v>116.77614652715977</v>
      </c>
      <c r="H480" s="20">
        <f t="shared" si="24"/>
        <v>11758146.319999993</v>
      </c>
      <c r="J480" s="39"/>
    </row>
    <row r="481" spans="1:10" ht="12.75" customHeight="1" x14ac:dyDescent="0.25">
      <c r="A481" s="24" t="s">
        <v>241</v>
      </c>
      <c r="B481" s="25" t="s">
        <v>8</v>
      </c>
      <c r="C481" s="26">
        <v>161110201.38</v>
      </c>
      <c r="D481" s="26">
        <v>147863020</v>
      </c>
      <c r="E481" s="26">
        <v>174243750.99000001</v>
      </c>
      <c r="F481" s="27">
        <f t="shared" si="22"/>
        <v>108.15190440922035</v>
      </c>
      <c r="G481" s="27">
        <f t="shared" si="23"/>
        <v>117.84133111172761</v>
      </c>
      <c r="H481" s="28">
        <f t="shared" si="24"/>
        <v>13133549.610000014</v>
      </c>
      <c r="J481" s="39"/>
    </row>
    <row r="482" spans="1:10" ht="12.75" customHeight="1" x14ac:dyDescent="0.25">
      <c r="A482" s="24" t="s">
        <v>242</v>
      </c>
      <c r="B482" s="25" t="s">
        <v>9</v>
      </c>
      <c r="C482" s="26">
        <v>6471985.6100000003</v>
      </c>
      <c r="D482" s="26">
        <v>5713150</v>
      </c>
      <c r="E482" s="26">
        <v>5096582.32</v>
      </c>
      <c r="F482" s="27">
        <f t="shared" si="22"/>
        <v>78.748356796794553</v>
      </c>
      <c r="G482" s="27">
        <f t="shared" si="23"/>
        <v>89.207920674234003</v>
      </c>
      <c r="H482" s="28">
        <f t="shared" si="24"/>
        <v>-1375403.29</v>
      </c>
      <c r="J482" s="39"/>
    </row>
    <row r="483" spans="1:10" ht="12.75" customHeight="1" x14ac:dyDescent="0.25">
      <c r="A483" s="16" t="s">
        <v>424</v>
      </c>
      <c r="B483" s="29" t="s">
        <v>190</v>
      </c>
      <c r="C483" s="30">
        <v>4668335353.3000002</v>
      </c>
      <c r="D483" s="30">
        <v>5134433050</v>
      </c>
      <c r="E483" s="30">
        <v>5106551973.3100004</v>
      </c>
      <c r="F483" s="19">
        <f t="shared" si="22"/>
        <v>109.38699958005864</v>
      </c>
      <c r="G483" s="19">
        <f t="shared" si="23"/>
        <v>99.456978474186172</v>
      </c>
      <c r="H483" s="31">
        <f t="shared" si="24"/>
        <v>438216620.01000023</v>
      </c>
      <c r="J483" s="39"/>
    </row>
    <row r="484" spans="1:10" ht="12.75" customHeight="1" x14ac:dyDescent="0.25">
      <c r="A484" s="22" t="s">
        <v>425</v>
      </c>
      <c r="B484" s="29" t="s">
        <v>191</v>
      </c>
      <c r="C484" s="18">
        <v>1729703787.3800001</v>
      </c>
      <c r="D484" s="18">
        <v>2147529111</v>
      </c>
      <c r="E484" s="18">
        <v>2137118065.8</v>
      </c>
      <c r="F484" s="19">
        <f t="shared" si="22"/>
        <v>123.5539912320545</v>
      </c>
      <c r="G484" s="19">
        <f t="shared" si="23"/>
        <v>99.51520819221156</v>
      </c>
      <c r="H484" s="20">
        <f t="shared" si="24"/>
        <v>407414278.41999984</v>
      </c>
      <c r="J484" s="39"/>
    </row>
    <row r="485" spans="1:10" ht="12.75" customHeight="1" x14ac:dyDescent="0.25">
      <c r="A485" s="24" t="s">
        <v>241</v>
      </c>
      <c r="B485" s="25" t="s">
        <v>8</v>
      </c>
      <c r="C485" s="26">
        <v>1722698971.97</v>
      </c>
      <c r="D485" s="26">
        <v>2146542961</v>
      </c>
      <c r="E485" s="26">
        <v>2136725221.99</v>
      </c>
      <c r="F485" s="27">
        <f t="shared" si="22"/>
        <v>124.03358083777914</v>
      </c>
      <c r="G485" s="27">
        <f t="shared" si="23"/>
        <v>99.542625552417263</v>
      </c>
      <c r="H485" s="28">
        <f t="shared" si="24"/>
        <v>414026250.01999998</v>
      </c>
      <c r="J485" s="39"/>
    </row>
    <row r="486" spans="1:10" ht="12.75" customHeight="1" x14ac:dyDescent="0.25">
      <c r="A486" s="24" t="s">
        <v>242</v>
      </c>
      <c r="B486" s="25" t="s">
        <v>9</v>
      </c>
      <c r="C486" s="26">
        <v>7004815.4100000001</v>
      </c>
      <c r="D486" s="26">
        <v>986150</v>
      </c>
      <c r="E486" s="26">
        <v>392843.81</v>
      </c>
      <c r="F486" s="27">
        <f t="shared" si="22"/>
        <v>5.6081964620963509</v>
      </c>
      <c r="G486" s="27">
        <f t="shared" si="23"/>
        <v>39.836111139279012</v>
      </c>
      <c r="H486" s="28">
        <f t="shared" si="24"/>
        <v>-6611971.6000000006</v>
      </c>
      <c r="J486" s="39"/>
    </row>
    <row r="487" spans="1:10" ht="12.75" customHeight="1" x14ac:dyDescent="0.25">
      <c r="A487" s="22" t="s">
        <v>426</v>
      </c>
      <c r="B487" s="17" t="s">
        <v>192</v>
      </c>
      <c r="C487" s="18">
        <v>2938631565.9200001</v>
      </c>
      <c r="D487" s="18">
        <v>2986903939</v>
      </c>
      <c r="E487" s="18">
        <v>2969433907.5100002</v>
      </c>
      <c r="F487" s="19">
        <f t="shared" si="22"/>
        <v>101.04818657592949</v>
      </c>
      <c r="G487" s="19">
        <f t="shared" si="23"/>
        <v>99.415112375664521</v>
      </c>
      <c r="H487" s="20">
        <f t="shared" si="24"/>
        <v>30802341.590000153</v>
      </c>
      <c r="J487" s="39"/>
    </row>
    <row r="488" spans="1:10" ht="12.75" customHeight="1" x14ac:dyDescent="0.25">
      <c r="A488" s="24" t="s">
        <v>241</v>
      </c>
      <c r="B488" s="25" t="s">
        <v>8</v>
      </c>
      <c r="C488" s="26">
        <v>2913224378.1700001</v>
      </c>
      <c r="D488" s="26">
        <v>2954266201</v>
      </c>
      <c r="E488" s="26">
        <v>2929568725.9099998</v>
      </c>
      <c r="F488" s="27">
        <f t="shared" si="22"/>
        <v>100.5610397833574</v>
      </c>
      <c r="G488" s="27">
        <f t="shared" si="23"/>
        <v>99.164006443236559</v>
      </c>
      <c r="H488" s="28">
        <f t="shared" si="24"/>
        <v>16344347.739999771</v>
      </c>
      <c r="J488" s="39"/>
    </row>
    <row r="489" spans="1:10" ht="12.75" customHeight="1" x14ac:dyDescent="0.25">
      <c r="A489" s="24" t="s">
        <v>242</v>
      </c>
      <c r="B489" s="25" t="s">
        <v>9</v>
      </c>
      <c r="C489" s="26">
        <v>25407187.75</v>
      </c>
      <c r="D489" s="26">
        <v>32637738</v>
      </c>
      <c r="E489" s="26">
        <v>39865181.600000001</v>
      </c>
      <c r="F489" s="27">
        <f t="shared" si="22"/>
        <v>156.90513248558963</v>
      </c>
      <c r="G489" s="27">
        <f t="shared" si="23"/>
        <v>122.14443782838138</v>
      </c>
      <c r="H489" s="28">
        <f t="shared" si="24"/>
        <v>14457993.850000001</v>
      </c>
      <c r="J489" s="39"/>
    </row>
    <row r="490" spans="1:10" ht="12.75" customHeight="1" x14ac:dyDescent="0.25">
      <c r="A490" s="16" t="s">
        <v>427</v>
      </c>
      <c r="B490" s="17" t="s">
        <v>193</v>
      </c>
      <c r="C490" s="30">
        <v>65759066.399999999</v>
      </c>
      <c r="D490" s="30">
        <v>72822227</v>
      </c>
      <c r="E490" s="30">
        <v>70902124.950000003</v>
      </c>
      <c r="F490" s="19">
        <f t="shared" si="22"/>
        <v>107.82106381911774</v>
      </c>
      <c r="G490" s="19">
        <f t="shared" si="23"/>
        <v>97.363302209914565</v>
      </c>
      <c r="H490" s="31">
        <f t="shared" si="24"/>
        <v>5143058.5500000045</v>
      </c>
      <c r="J490" s="39"/>
    </row>
    <row r="491" spans="1:10" ht="12.75" customHeight="1" x14ac:dyDescent="0.25">
      <c r="A491" s="22" t="s">
        <v>428</v>
      </c>
      <c r="B491" s="17" t="s">
        <v>194</v>
      </c>
      <c r="C491" s="18">
        <v>65759066.399999999</v>
      </c>
      <c r="D491" s="18">
        <v>72822227</v>
      </c>
      <c r="E491" s="18">
        <v>70902124.950000003</v>
      </c>
      <c r="F491" s="19">
        <f t="shared" si="22"/>
        <v>107.82106381911774</v>
      </c>
      <c r="G491" s="19">
        <f t="shared" si="23"/>
        <v>97.363302209914565</v>
      </c>
      <c r="H491" s="20">
        <f t="shared" si="24"/>
        <v>5143058.5500000045</v>
      </c>
      <c r="J491" s="39"/>
    </row>
    <row r="492" spans="1:10" ht="12.75" customHeight="1" x14ac:dyDescent="0.25">
      <c r="A492" s="24" t="s">
        <v>241</v>
      </c>
      <c r="B492" s="25" t="s">
        <v>8</v>
      </c>
      <c r="C492" s="26">
        <v>65287573.399999999</v>
      </c>
      <c r="D492" s="26">
        <v>71205627</v>
      </c>
      <c r="E492" s="26">
        <v>70054581.269999996</v>
      </c>
      <c r="F492" s="27">
        <f t="shared" si="22"/>
        <v>107.30155467839764</v>
      </c>
      <c r="G492" s="27">
        <f t="shared" si="23"/>
        <v>98.383490492963418</v>
      </c>
      <c r="H492" s="28">
        <f t="shared" si="24"/>
        <v>4767007.8699999973</v>
      </c>
      <c r="J492" s="39"/>
    </row>
    <row r="493" spans="1:10" ht="12.75" customHeight="1" x14ac:dyDescent="0.25">
      <c r="A493" s="24" t="s">
        <v>242</v>
      </c>
      <c r="B493" s="25" t="s">
        <v>9</v>
      </c>
      <c r="C493" s="26">
        <v>471493</v>
      </c>
      <c r="D493" s="26">
        <v>1616600</v>
      </c>
      <c r="E493" s="26">
        <v>847543.68</v>
      </c>
      <c r="F493" s="27">
        <f t="shared" si="22"/>
        <v>179.75742587906927</v>
      </c>
      <c r="G493" s="27">
        <f t="shared" si="23"/>
        <v>52.427544228627987</v>
      </c>
      <c r="H493" s="28">
        <f t="shared" si="24"/>
        <v>376050.68000000005</v>
      </c>
      <c r="J493" s="39"/>
    </row>
    <row r="494" spans="1:10" ht="12.75" customHeight="1" x14ac:dyDescent="0.25">
      <c r="A494" s="16" t="s">
        <v>429</v>
      </c>
      <c r="B494" s="17" t="s">
        <v>195</v>
      </c>
      <c r="C494" s="30">
        <v>2423984413.4000001</v>
      </c>
      <c r="D494" s="30">
        <v>2430781930</v>
      </c>
      <c r="E494" s="30">
        <v>2432697608.71</v>
      </c>
      <c r="F494" s="19">
        <f t="shared" si="22"/>
        <v>100.35945756341636</v>
      </c>
      <c r="G494" s="19">
        <f t="shared" si="23"/>
        <v>100.07880915545559</v>
      </c>
      <c r="H494" s="31">
        <f t="shared" si="24"/>
        <v>8713195.3099999428</v>
      </c>
      <c r="J494" s="39"/>
    </row>
    <row r="495" spans="1:10" ht="12.75" customHeight="1" x14ac:dyDescent="0.25">
      <c r="A495" s="22" t="s">
        <v>430</v>
      </c>
      <c r="B495" s="17" t="s">
        <v>196</v>
      </c>
      <c r="C495" s="18">
        <v>359948033.69999999</v>
      </c>
      <c r="D495" s="18">
        <v>380305602</v>
      </c>
      <c r="E495" s="18">
        <v>368599128.48000002</v>
      </c>
      <c r="F495" s="19">
        <f t="shared" si="22"/>
        <v>102.40342882028641</v>
      </c>
      <c r="G495" s="19">
        <f t="shared" si="23"/>
        <v>96.921824590950948</v>
      </c>
      <c r="H495" s="20">
        <f t="shared" si="24"/>
        <v>8651094.780000031</v>
      </c>
      <c r="J495" s="39"/>
    </row>
    <row r="496" spans="1:10" ht="12.75" customHeight="1" x14ac:dyDescent="0.25">
      <c r="A496" s="24" t="s">
        <v>241</v>
      </c>
      <c r="B496" s="25" t="s">
        <v>8</v>
      </c>
      <c r="C496" s="26">
        <v>272493411.25</v>
      </c>
      <c r="D496" s="26">
        <v>248949781</v>
      </c>
      <c r="E496" s="26">
        <v>241829873.78</v>
      </c>
      <c r="F496" s="27">
        <f t="shared" si="22"/>
        <v>88.747053615227557</v>
      </c>
      <c r="G496" s="27">
        <f t="shared" si="23"/>
        <v>97.140022702008324</v>
      </c>
      <c r="H496" s="28">
        <f t="shared" si="24"/>
        <v>-30663537.469999999</v>
      </c>
      <c r="J496" s="39"/>
    </row>
    <row r="497" spans="1:10" ht="12.75" customHeight="1" x14ac:dyDescent="0.25">
      <c r="A497" s="24" t="s">
        <v>242</v>
      </c>
      <c r="B497" s="25" t="s">
        <v>9</v>
      </c>
      <c r="C497" s="26">
        <v>87454622.450000003</v>
      </c>
      <c r="D497" s="26">
        <v>131355821</v>
      </c>
      <c r="E497" s="26">
        <v>126769254.7</v>
      </c>
      <c r="F497" s="27">
        <f t="shared" si="22"/>
        <v>144.95432162259593</v>
      </c>
      <c r="G497" s="27">
        <f t="shared" si="23"/>
        <v>96.50828850592012</v>
      </c>
      <c r="H497" s="28">
        <f t="shared" si="24"/>
        <v>39314632.25</v>
      </c>
      <c r="J497" s="39"/>
    </row>
    <row r="498" spans="1:10" ht="12.75" customHeight="1" x14ac:dyDescent="0.25">
      <c r="A498" s="22" t="s">
        <v>431</v>
      </c>
      <c r="B498" s="17" t="s">
        <v>197</v>
      </c>
      <c r="C498" s="18">
        <v>4908194.5999999996</v>
      </c>
      <c r="D498" s="18">
        <v>7015296</v>
      </c>
      <c r="E498" s="18">
        <v>5157485.01</v>
      </c>
      <c r="F498" s="19">
        <f t="shared" si="22"/>
        <v>105.07906532475302</v>
      </c>
      <c r="G498" s="19">
        <f t="shared" si="23"/>
        <v>73.517710585554767</v>
      </c>
      <c r="H498" s="20">
        <f t="shared" si="24"/>
        <v>249290.41000000015</v>
      </c>
      <c r="J498" s="39"/>
    </row>
    <row r="499" spans="1:10" ht="12.75" customHeight="1" x14ac:dyDescent="0.25">
      <c r="A499" s="24" t="s">
        <v>241</v>
      </c>
      <c r="B499" s="25" t="s">
        <v>8</v>
      </c>
      <c r="C499" s="26">
        <v>4873194.5999999996</v>
      </c>
      <c r="D499" s="26">
        <v>6960296</v>
      </c>
      <c r="E499" s="26">
        <v>5102485.01</v>
      </c>
      <c r="F499" s="27">
        <f t="shared" si="22"/>
        <v>104.70513551829019</v>
      </c>
      <c r="G499" s="27">
        <f t="shared" si="23"/>
        <v>73.30844852000547</v>
      </c>
      <c r="H499" s="28">
        <f t="shared" si="24"/>
        <v>229290.41000000015</v>
      </c>
      <c r="J499" s="39"/>
    </row>
    <row r="500" spans="1:10" ht="12.75" customHeight="1" x14ac:dyDescent="0.25">
      <c r="A500" s="24" t="s">
        <v>242</v>
      </c>
      <c r="B500" s="25" t="s">
        <v>9</v>
      </c>
      <c r="C500" s="26">
        <v>35000</v>
      </c>
      <c r="D500" s="26">
        <v>55000</v>
      </c>
      <c r="E500" s="26">
        <v>55000</v>
      </c>
      <c r="F500" s="27"/>
      <c r="G500" s="27"/>
      <c r="H500" s="28"/>
      <c r="J500" s="39"/>
    </row>
    <row r="501" spans="1:10" ht="12.75" customHeight="1" x14ac:dyDescent="0.25">
      <c r="A501" s="22" t="s">
        <v>432</v>
      </c>
      <c r="B501" s="17" t="s">
        <v>198</v>
      </c>
      <c r="C501" s="18">
        <v>480440620.39999998</v>
      </c>
      <c r="D501" s="18">
        <v>476726542</v>
      </c>
      <c r="E501" s="18">
        <v>488470315.42000002</v>
      </c>
      <c r="F501" s="19">
        <f t="shared" si="22"/>
        <v>101.67131892663754</v>
      </c>
      <c r="G501" s="19">
        <f t="shared" si="23"/>
        <v>102.46341925304424</v>
      </c>
      <c r="H501" s="20">
        <f t="shared" si="24"/>
        <v>8029695.0200000405</v>
      </c>
      <c r="J501" s="39"/>
    </row>
    <row r="502" spans="1:10" ht="12.75" customHeight="1" x14ac:dyDescent="0.25">
      <c r="A502" s="24" t="s">
        <v>241</v>
      </c>
      <c r="B502" s="25" t="s">
        <v>8</v>
      </c>
      <c r="C502" s="26">
        <v>477165819.18000001</v>
      </c>
      <c r="D502" s="26">
        <v>474796542</v>
      </c>
      <c r="E502" s="26">
        <v>485746649.75</v>
      </c>
      <c r="F502" s="27">
        <f t="shared" si="22"/>
        <v>101.79829112335538</v>
      </c>
      <c r="G502" s="27">
        <f t="shared" si="23"/>
        <v>102.30627369438592</v>
      </c>
      <c r="H502" s="28">
        <f t="shared" si="24"/>
        <v>8580830.5699999928</v>
      </c>
      <c r="J502" s="39"/>
    </row>
    <row r="503" spans="1:10" ht="12.75" customHeight="1" x14ac:dyDescent="0.25">
      <c r="A503" s="24" t="s">
        <v>242</v>
      </c>
      <c r="B503" s="25" t="s">
        <v>9</v>
      </c>
      <c r="C503" s="26">
        <v>3274801.22</v>
      </c>
      <c r="D503" s="26">
        <v>1930000</v>
      </c>
      <c r="E503" s="26">
        <v>2723665.67</v>
      </c>
      <c r="F503" s="27">
        <f t="shared" si="22"/>
        <v>83.170412096035548</v>
      </c>
      <c r="G503" s="27">
        <f t="shared" si="23"/>
        <v>141.12257357512954</v>
      </c>
      <c r="H503" s="28">
        <f t="shared" si="24"/>
        <v>-551135.55000000028</v>
      </c>
      <c r="J503" s="39"/>
    </row>
    <row r="504" spans="1:10" ht="12.75" customHeight="1" x14ac:dyDescent="0.25">
      <c r="A504" s="22" t="s">
        <v>433</v>
      </c>
      <c r="B504" s="17" t="s">
        <v>199</v>
      </c>
      <c r="C504" s="18">
        <v>27289138.210000001</v>
      </c>
      <c r="D504" s="18">
        <v>26644695</v>
      </c>
      <c r="E504" s="18">
        <v>26526048.969999999</v>
      </c>
      <c r="F504" s="19">
        <f t="shared" si="22"/>
        <v>97.203688756575062</v>
      </c>
      <c r="G504" s="19">
        <f t="shared" si="23"/>
        <v>99.554710496779947</v>
      </c>
      <c r="H504" s="20">
        <f t="shared" si="24"/>
        <v>-763089.24000000209</v>
      </c>
      <c r="J504" s="39"/>
    </row>
    <row r="505" spans="1:10" ht="12.75" customHeight="1" x14ac:dyDescent="0.25">
      <c r="A505" s="24" t="s">
        <v>241</v>
      </c>
      <c r="B505" s="25" t="s">
        <v>8</v>
      </c>
      <c r="C505" s="26">
        <v>27289138.210000001</v>
      </c>
      <c r="D505" s="26">
        <v>26638695</v>
      </c>
      <c r="E505" s="26">
        <v>26526048.969999999</v>
      </c>
      <c r="F505" s="27">
        <f t="shared" si="22"/>
        <v>97.203688756575062</v>
      </c>
      <c r="G505" s="27">
        <f t="shared" si="23"/>
        <v>99.577133827313986</v>
      </c>
      <c r="H505" s="28">
        <f t="shared" si="24"/>
        <v>-763089.24000000209</v>
      </c>
      <c r="J505" s="39"/>
    </row>
    <row r="506" spans="1:10" ht="12.75" customHeight="1" x14ac:dyDescent="0.25">
      <c r="A506" s="24" t="s">
        <v>242</v>
      </c>
      <c r="B506" s="25" t="s">
        <v>9</v>
      </c>
      <c r="C506" s="26"/>
      <c r="D506" s="26">
        <v>6000</v>
      </c>
      <c r="E506" s="26"/>
      <c r="F506" s="27" t="str">
        <f t="shared" si="22"/>
        <v>x</v>
      </c>
      <c r="G506" s="27">
        <f t="shared" si="23"/>
        <v>0</v>
      </c>
      <c r="H506" s="28">
        <f t="shared" si="24"/>
        <v>0</v>
      </c>
      <c r="J506" s="39"/>
    </row>
    <row r="507" spans="1:10" ht="12.75" customHeight="1" x14ac:dyDescent="0.25">
      <c r="A507" s="22" t="s">
        <v>434</v>
      </c>
      <c r="B507" s="17" t="s">
        <v>200</v>
      </c>
      <c r="C507" s="18">
        <v>20584590.780000001</v>
      </c>
      <c r="D507" s="18">
        <v>22046070</v>
      </c>
      <c r="E507" s="18">
        <v>21974835.890000001</v>
      </c>
      <c r="F507" s="19">
        <f t="shared" si="22"/>
        <v>106.75381466096844</v>
      </c>
      <c r="G507" s="19">
        <f t="shared" si="23"/>
        <v>99.676885222626993</v>
      </c>
      <c r="H507" s="20">
        <f t="shared" si="24"/>
        <v>1390245.1099999994</v>
      </c>
      <c r="J507" s="39"/>
    </row>
    <row r="508" spans="1:10" ht="12.75" customHeight="1" x14ac:dyDescent="0.25">
      <c r="A508" s="24" t="s">
        <v>241</v>
      </c>
      <c r="B508" s="25" t="s">
        <v>8</v>
      </c>
      <c r="C508" s="26">
        <v>20584590.780000001</v>
      </c>
      <c r="D508" s="26">
        <v>22046070</v>
      </c>
      <c r="E508" s="26">
        <v>21974835.890000001</v>
      </c>
      <c r="F508" s="27">
        <f t="shared" si="22"/>
        <v>106.75381466096844</v>
      </c>
      <c r="G508" s="27">
        <f t="shared" si="23"/>
        <v>99.676885222626993</v>
      </c>
      <c r="H508" s="28">
        <f t="shared" si="24"/>
        <v>1390245.1099999994</v>
      </c>
      <c r="J508" s="39"/>
    </row>
    <row r="509" spans="1:10" ht="12.75" customHeight="1" x14ac:dyDescent="0.25">
      <c r="A509" s="22" t="s">
        <v>435</v>
      </c>
      <c r="B509" s="17" t="s">
        <v>201</v>
      </c>
      <c r="C509" s="18">
        <v>16906674.859999999</v>
      </c>
      <c r="D509" s="18">
        <v>16822000</v>
      </c>
      <c r="E509" s="18">
        <v>16759833.050000001</v>
      </c>
      <c r="F509" s="19">
        <f t="shared" si="22"/>
        <v>99.131456592050426</v>
      </c>
      <c r="G509" s="19">
        <f t="shared" si="23"/>
        <v>99.630442575199154</v>
      </c>
      <c r="H509" s="20">
        <f t="shared" si="24"/>
        <v>-146841.80999999866</v>
      </c>
      <c r="J509" s="39"/>
    </row>
    <row r="510" spans="1:10" ht="12.75" customHeight="1" x14ac:dyDescent="0.25">
      <c r="A510" s="24" t="s">
        <v>241</v>
      </c>
      <c r="B510" s="25" t="s">
        <v>8</v>
      </c>
      <c r="C510" s="26">
        <v>16906674.859999999</v>
      </c>
      <c r="D510" s="26">
        <v>16822000</v>
      </c>
      <c r="E510" s="26">
        <v>16759833.050000001</v>
      </c>
      <c r="F510" s="27">
        <f t="shared" si="22"/>
        <v>99.131456592050426</v>
      </c>
      <c r="G510" s="27">
        <f t="shared" si="23"/>
        <v>99.630442575199154</v>
      </c>
      <c r="H510" s="28">
        <f t="shared" si="24"/>
        <v>-146841.80999999866</v>
      </c>
      <c r="J510" s="39"/>
    </row>
    <row r="511" spans="1:10" ht="12.75" customHeight="1" x14ac:dyDescent="0.25">
      <c r="A511" s="22" t="s">
        <v>436</v>
      </c>
      <c r="B511" s="17" t="s">
        <v>202</v>
      </c>
      <c r="C511" s="18">
        <v>18429341.43</v>
      </c>
      <c r="D511" s="18">
        <v>21871800</v>
      </c>
      <c r="E511" s="18">
        <v>21847510.030000001</v>
      </c>
      <c r="F511" s="19">
        <f t="shared" si="22"/>
        <v>118.54742673786365</v>
      </c>
      <c r="G511" s="19">
        <f t="shared" si="23"/>
        <v>99.888943891220663</v>
      </c>
      <c r="H511" s="20">
        <f t="shared" si="24"/>
        <v>3418168.6000000015</v>
      </c>
      <c r="J511" s="39"/>
    </row>
    <row r="512" spans="1:10" ht="12.75" customHeight="1" x14ac:dyDescent="0.25">
      <c r="A512" s="24" t="s">
        <v>241</v>
      </c>
      <c r="B512" s="25" t="s">
        <v>8</v>
      </c>
      <c r="C512" s="26">
        <v>18429341.43</v>
      </c>
      <c r="D512" s="26">
        <v>21866800</v>
      </c>
      <c r="E512" s="26">
        <v>21844473.530000001</v>
      </c>
      <c r="F512" s="27">
        <f t="shared" si="22"/>
        <v>118.5309502945163</v>
      </c>
      <c r="G512" s="27">
        <f t="shared" si="23"/>
        <v>99.897897863427659</v>
      </c>
      <c r="H512" s="28">
        <f t="shared" si="24"/>
        <v>3415132.1000000015</v>
      </c>
      <c r="J512" s="39"/>
    </row>
    <row r="513" spans="1:10" ht="12.75" customHeight="1" x14ac:dyDescent="0.25">
      <c r="A513" s="24" t="s">
        <v>242</v>
      </c>
      <c r="B513" s="25" t="s">
        <v>9</v>
      </c>
      <c r="C513" s="26"/>
      <c r="D513" s="26">
        <v>5000</v>
      </c>
      <c r="E513" s="26">
        <v>3036.5</v>
      </c>
      <c r="F513" s="27" t="str">
        <f t="shared" ref="F513:F576" si="25">IF(C513=0,"x",E513/C513*100)</f>
        <v>x</v>
      </c>
      <c r="G513" s="27">
        <f t="shared" ref="G513:G576" si="26">IF(D513=0,"x",E513/D513*100)</f>
        <v>60.73</v>
      </c>
      <c r="H513" s="28">
        <f t="shared" si="24"/>
        <v>3036.5</v>
      </c>
      <c r="J513" s="39"/>
    </row>
    <row r="514" spans="1:10" ht="12.75" customHeight="1" x14ac:dyDescent="0.25">
      <c r="A514" s="22" t="s">
        <v>437</v>
      </c>
      <c r="B514" s="17" t="s">
        <v>203</v>
      </c>
      <c r="C514" s="18">
        <v>55986832.969999999</v>
      </c>
      <c r="D514" s="18">
        <v>60740494</v>
      </c>
      <c r="E514" s="18">
        <v>60686554.619999997</v>
      </c>
      <c r="F514" s="19">
        <f t="shared" si="25"/>
        <v>108.3943338115201</v>
      </c>
      <c r="G514" s="19">
        <f t="shared" si="26"/>
        <v>99.91119700146001</v>
      </c>
      <c r="H514" s="20">
        <f t="shared" ref="H514:H577" si="27">+E514-C514</f>
        <v>4699721.6499999985</v>
      </c>
      <c r="J514" s="39"/>
    </row>
    <row r="515" spans="1:10" ht="12.75" customHeight="1" x14ac:dyDescent="0.25">
      <c r="A515" s="24" t="s">
        <v>241</v>
      </c>
      <c r="B515" s="25" t="s">
        <v>8</v>
      </c>
      <c r="C515" s="26">
        <v>55986832.969999999</v>
      </c>
      <c r="D515" s="26">
        <v>60740494</v>
      </c>
      <c r="E515" s="26">
        <v>60686554.619999997</v>
      </c>
      <c r="F515" s="27">
        <f t="shared" si="25"/>
        <v>108.3943338115201</v>
      </c>
      <c r="G515" s="27">
        <f t="shared" si="26"/>
        <v>99.91119700146001</v>
      </c>
      <c r="H515" s="28">
        <f t="shared" si="27"/>
        <v>4699721.6499999985</v>
      </c>
      <c r="J515" s="39"/>
    </row>
    <row r="516" spans="1:10" ht="12.75" customHeight="1" x14ac:dyDescent="0.25">
      <c r="A516" s="22" t="s">
        <v>438</v>
      </c>
      <c r="B516" s="17" t="s">
        <v>204</v>
      </c>
      <c r="C516" s="18">
        <v>902000</v>
      </c>
      <c r="D516" s="18">
        <v>919483</v>
      </c>
      <c r="E516" s="18">
        <v>913177.27</v>
      </c>
      <c r="F516" s="19">
        <f t="shared" si="25"/>
        <v>101.23916518847007</v>
      </c>
      <c r="G516" s="19">
        <f t="shared" si="26"/>
        <v>99.314209180593878</v>
      </c>
      <c r="H516" s="20">
        <f t="shared" si="27"/>
        <v>11177.270000000019</v>
      </c>
      <c r="J516" s="39"/>
    </row>
    <row r="517" spans="1:10" ht="12.75" customHeight="1" x14ac:dyDescent="0.25">
      <c r="A517" s="24" t="s">
        <v>241</v>
      </c>
      <c r="B517" s="25" t="s">
        <v>8</v>
      </c>
      <c r="C517" s="26">
        <v>902000</v>
      </c>
      <c r="D517" s="26">
        <v>919483</v>
      </c>
      <c r="E517" s="26">
        <v>913177.27</v>
      </c>
      <c r="F517" s="27">
        <f t="shared" si="25"/>
        <v>101.23916518847007</v>
      </c>
      <c r="G517" s="27">
        <f t="shared" si="26"/>
        <v>99.314209180593878</v>
      </c>
      <c r="H517" s="28">
        <f t="shared" si="27"/>
        <v>11177.270000000019</v>
      </c>
      <c r="J517" s="39"/>
    </row>
    <row r="518" spans="1:10" ht="12.75" customHeight="1" x14ac:dyDescent="0.25">
      <c r="A518" s="22" t="s">
        <v>439</v>
      </c>
      <c r="B518" s="17" t="s">
        <v>205</v>
      </c>
      <c r="C518" s="18">
        <v>1690025.77</v>
      </c>
      <c r="D518" s="18">
        <v>1614300</v>
      </c>
      <c r="E518" s="18">
        <v>1529773.77</v>
      </c>
      <c r="F518" s="19">
        <f t="shared" si="25"/>
        <v>90.517777725957387</v>
      </c>
      <c r="G518" s="19">
        <f t="shared" si="26"/>
        <v>94.763908195502694</v>
      </c>
      <c r="H518" s="20">
        <f t="shared" si="27"/>
        <v>-160252</v>
      </c>
      <c r="J518" s="39"/>
    </row>
    <row r="519" spans="1:10" ht="12.75" customHeight="1" x14ac:dyDescent="0.25">
      <c r="A519" s="24" t="s">
        <v>241</v>
      </c>
      <c r="B519" s="25" t="s">
        <v>8</v>
      </c>
      <c r="C519" s="26">
        <v>1690025.77</v>
      </c>
      <c r="D519" s="26">
        <v>1614300</v>
      </c>
      <c r="E519" s="26">
        <v>1529773.77</v>
      </c>
      <c r="F519" s="27">
        <f t="shared" si="25"/>
        <v>90.517777725957387</v>
      </c>
      <c r="G519" s="27">
        <f t="shared" si="26"/>
        <v>94.763908195502694</v>
      </c>
      <c r="H519" s="28">
        <f t="shared" si="27"/>
        <v>-160252</v>
      </c>
      <c r="J519" s="39"/>
    </row>
    <row r="520" spans="1:10" ht="12.75" customHeight="1" x14ac:dyDescent="0.25">
      <c r="A520" s="22" t="s">
        <v>440</v>
      </c>
      <c r="B520" s="17" t="s">
        <v>206</v>
      </c>
      <c r="C520" s="18">
        <v>20487357.16</v>
      </c>
      <c r="D520" s="18">
        <v>18879600</v>
      </c>
      <c r="E520" s="18">
        <v>18853471.219999999</v>
      </c>
      <c r="F520" s="19">
        <f t="shared" si="25"/>
        <v>92.024906251988241</v>
      </c>
      <c r="G520" s="19">
        <f t="shared" si="26"/>
        <v>99.861603105998</v>
      </c>
      <c r="H520" s="20">
        <f t="shared" si="27"/>
        <v>-1633885.9400000013</v>
      </c>
      <c r="J520" s="39"/>
    </row>
    <row r="521" spans="1:10" ht="12.75" customHeight="1" x14ac:dyDescent="0.25">
      <c r="A521" s="24" t="s">
        <v>241</v>
      </c>
      <c r="B521" s="25" t="s">
        <v>8</v>
      </c>
      <c r="C521" s="26">
        <v>20487357.16</v>
      </c>
      <c r="D521" s="26">
        <v>18879600</v>
      </c>
      <c r="E521" s="26">
        <v>18853471.219999999</v>
      </c>
      <c r="F521" s="27">
        <f t="shared" si="25"/>
        <v>92.024906251988241</v>
      </c>
      <c r="G521" s="27">
        <f t="shared" si="26"/>
        <v>99.861603105998</v>
      </c>
      <c r="H521" s="28">
        <f t="shared" si="27"/>
        <v>-1633885.9400000013</v>
      </c>
      <c r="J521" s="39"/>
    </row>
    <row r="522" spans="1:10" ht="12.75" customHeight="1" x14ac:dyDescent="0.25">
      <c r="A522" s="22" t="s">
        <v>441</v>
      </c>
      <c r="B522" s="17" t="s">
        <v>207</v>
      </c>
      <c r="C522" s="18">
        <v>247360667.75999999</v>
      </c>
      <c r="D522" s="18">
        <v>244957775</v>
      </c>
      <c r="E522" s="18">
        <v>246479295.46000001</v>
      </c>
      <c r="F522" s="19">
        <f t="shared" si="25"/>
        <v>99.643689391696213</v>
      </c>
      <c r="G522" s="19">
        <f t="shared" si="26"/>
        <v>100.62113581003911</v>
      </c>
      <c r="H522" s="20">
        <f t="shared" si="27"/>
        <v>-881372.29999998212</v>
      </c>
      <c r="J522" s="39"/>
    </row>
    <row r="523" spans="1:10" ht="12.75" customHeight="1" x14ac:dyDescent="0.25">
      <c r="A523" s="24" t="s">
        <v>241</v>
      </c>
      <c r="B523" s="25" t="s">
        <v>8</v>
      </c>
      <c r="C523" s="26">
        <v>247299928.75999999</v>
      </c>
      <c r="D523" s="26">
        <v>244817675</v>
      </c>
      <c r="E523" s="26">
        <v>246391264.87</v>
      </c>
      <c r="F523" s="27">
        <f t="shared" si="25"/>
        <v>99.632566052664799</v>
      </c>
      <c r="G523" s="27">
        <f t="shared" si="26"/>
        <v>100.64275991102359</v>
      </c>
      <c r="H523" s="28">
        <f t="shared" si="27"/>
        <v>-908663.88999998569</v>
      </c>
      <c r="J523" s="39"/>
    </row>
    <row r="524" spans="1:10" ht="12.75" customHeight="1" x14ac:dyDescent="0.25">
      <c r="A524" s="24" t="s">
        <v>242</v>
      </c>
      <c r="B524" s="25" t="s">
        <v>9</v>
      </c>
      <c r="C524" s="26">
        <v>60739</v>
      </c>
      <c r="D524" s="26">
        <v>140100</v>
      </c>
      <c r="E524" s="26">
        <v>88030.59</v>
      </c>
      <c r="F524" s="27">
        <f t="shared" si="25"/>
        <v>144.93256392103919</v>
      </c>
      <c r="G524" s="27">
        <f t="shared" si="26"/>
        <v>62.834111349036405</v>
      </c>
      <c r="H524" s="28">
        <f t="shared" si="27"/>
        <v>27291.589999999997</v>
      </c>
      <c r="J524" s="39"/>
    </row>
    <row r="525" spans="1:10" ht="12.75" customHeight="1" x14ac:dyDescent="0.25">
      <c r="A525" s="22" t="s">
        <v>442</v>
      </c>
      <c r="B525" s="17" t="s">
        <v>208</v>
      </c>
      <c r="C525" s="18">
        <v>81051768.030000001</v>
      </c>
      <c r="D525" s="18">
        <v>80767500</v>
      </c>
      <c r="E525" s="18">
        <v>80692047.480000004</v>
      </c>
      <c r="F525" s="19">
        <f t="shared" si="25"/>
        <v>99.556184203326879</v>
      </c>
      <c r="G525" s="19">
        <f t="shared" si="26"/>
        <v>99.906580592441273</v>
      </c>
      <c r="H525" s="20">
        <f t="shared" si="27"/>
        <v>-359720.54999999702</v>
      </c>
      <c r="J525" s="39"/>
    </row>
    <row r="526" spans="1:10" ht="12.75" customHeight="1" x14ac:dyDescent="0.25">
      <c r="A526" s="24" t="s">
        <v>241</v>
      </c>
      <c r="B526" s="25" t="s">
        <v>8</v>
      </c>
      <c r="C526" s="26">
        <v>80995286.840000004</v>
      </c>
      <c r="D526" s="26">
        <v>80699500</v>
      </c>
      <c r="E526" s="26">
        <v>80641030.099999994</v>
      </c>
      <c r="F526" s="27">
        <f t="shared" si="25"/>
        <v>99.56262055013174</v>
      </c>
      <c r="G526" s="27">
        <f t="shared" si="26"/>
        <v>99.927546143408563</v>
      </c>
      <c r="H526" s="28">
        <f t="shared" si="27"/>
        <v>-354256.74000000954</v>
      </c>
      <c r="J526" s="39"/>
    </row>
    <row r="527" spans="1:10" ht="12.75" customHeight="1" x14ac:dyDescent="0.25">
      <c r="A527" s="24" t="s">
        <v>242</v>
      </c>
      <c r="B527" s="25" t="s">
        <v>9</v>
      </c>
      <c r="C527" s="26">
        <v>56481.19</v>
      </c>
      <c r="D527" s="26">
        <v>68000</v>
      </c>
      <c r="E527" s="26">
        <v>51017.38</v>
      </c>
      <c r="F527" s="27">
        <f t="shared" si="25"/>
        <v>90.326319257791837</v>
      </c>
      <c r="G527" s="27">
        <f t="shared" si="26"/>
        <v>75.025558823529408</v>
      </c>
      <c r="H527" s="28">
        <f t="shared" si="27"/>
        <v>-5463.8100000000049</v>
      </c>
      <c r="J527" s="39"/>
    </row>
    <row r="528" spans="1:10" ht="12.75" customHeight="1" x14ac:dyDescent="0.25">
      <c r="A528" s="22" t="s">
        <v>443</v>
      </c>
      <c r="B528" s="17" t="s">
        <v>209</v>
      </c>
      <c r="C528" s="18">
        <v>90254293.739999995</v>
      </c>
      <c r="D528" s="18">
        <v>91717493</v>
      </c>
      <c r="E528" s="18">
        <v>91712213.340000004</v>
      </c>
      <c r="F528" s="19">
        <f t="shared" si="25"/>
        <v>101.6153465276676</v>
      </c>
      <c r="G528" s="19">
        <f t="shared" si="26"/>
        <v>99.994243562675663</v>
      </c>
      <c r="H528" s="20">
        <f t="shared" si="27"/>
        <v>1457919.6000000089</v>
      </c>
      <c r="J528" s="39"/>
    </row>
    <row r="529" spans="1:10" ht="12.75" customHeight="1" x14ac:dyDescent="0.25">
      <c r="A529" s="24" t="s">
        <v>241</v>
      </c>
      <c r="B529" s="25" t="s">
        <v>8</v>
      </c>
      <c r="C529" s="26">
        <v>90254293.739999995</v>
      </c>
      <c r="D529" s="26">
        <v>91709493</v>
      </c>
      <c r="E529" s="26">
        <v>91711213.340000004</v>
      </c>
      <c r="F529" s="27">
        <f t="shared" si="25"/>
        <v>101.61423854713996</v>
      </c>
      <c r="G529" s="27">
        <f t="shared" si="26"/>
        <v>100.00187585815135</v>
      </c>
      <c r="H529" s="28">
        <f t="shared" si="27"/>
        <v>1456919.6000000089</v>
      </c>
      <c r="J529" s="39"/>
    </row>
    <row r="530" spans="1:10" ht="12.75" customHeight="1" x14ac:dyDescent="0.25">
      <c r="A530" s="24" t="s">
        <v>242</v>
      </c>
      <c r="B530" s="25" t="s">
        <v>9</v>
      </c>
      <c r="C530" s="26"/>
      <c r="D530" s="26">
        <v>8000</v>
      </c>
      <c r="E530" s="26">
        <v>1000</v>
      </c>
      <c r="F530" s="27" t="str">
        <f t="shared" si="25"/>
        <v>x</v>
      </c>
      <c r="G530" s="27">
        <f t="shared" si="26"/>
        <v>12.5</v>
      </c>
      <c r="H530" s="28">
        <f t="shared" si="27"/>
        <v>1000</v>
      </c>
      <c r="J530" s="39"/>
    </row>
    <row r="531" spans="1:10" ht="12.75" customHeight="1" x14ac:dyDescent="0.25">
      <c r="A531" s="22" t="s">
        <v>444</v>
      </c>
      <c r="B531" s="17" t="s">
        <v>210</v>
      </c>
      <c r="C531" s="18">
        <v>631939208.07000005</v>
      </c>
      <c r="D531" s="18">
        <v>611398675</v>
      </c>
      <c r="E531" s="18">
        <v>614236375.41999996</v>
      </c>
      <c r="F531" s="19">
        <f t="shared" si="25"/>
        <v>97.19864942324655</v>
      </c>
      <c r="G531" s="19">
        <f t="shared" si="26"/>
        <v>100.46413257601515</v>
      </c>
      <c r="H531" s="20">
        <f t="shared" si="27"/>
        <v>-17702832.650000095</v>
      </c>
      <c r="J531" s="39"/>
    </row>
    <row r="532" spans="1:10" ht="12.75" customHeight="1" x14ac:dyDescent="0.25">
      <c r="A532" s="24" t="s">
        <v>241</v>
      </c>
      <c r="B532" s="25" t="s">
        <v>8</v>
      </c>
      <c r="C532" s="26">
        <v>631626551.75999999</v>
      </c>
      <c r="D532" s="26">
        <v>610988675</v>
      </c>
      <c r="E532" s="26">
        <v>613873097.78999996</v>
      </c>
      <c r="F532" s="27">
        <f t="shared" si="25"/>
        <v>97.189248311279698</v>
      </c>
      <c r="G532" s="27">
        <f t="shared" si="26"/>
        <v>100.47209103998532</v>
      </c>
      <c r="H532" s="28">
        <f t="shared" si="27"/>
        <v>-17753453.970000029</v>
      </c>
      <c r="J532" s="39"/>
    </row>
    <row r="533" spans="1:10" ht="12.75" customHeight="1" x14ac:dyDescent="0.25">
      <c r="A533" s="24" t="s">
        <v>242</v>
      </c>
      <c r="B533" s="25" t="s">
        <v>9</v>
      </c>
      <c r="C533" s="26">
        <v>312656.31</v>
      </c>
      <c r="D533" s="26">
        <v>410000</v>
      </c>
      <c r="E533" s="26">
        <v>363277.63</v>
      </c>
      <c r="F533" s="27">
        <f t="shared" si="25"/>
        <v>116.19072392941629</v>
      </c>
      <c r="G533" s="27">
        <f t="shared" si="26"/>
        <v>88.604300000000009</v>
      </c>
      <c r="H533" s="28">
        <f t="shared" si="27"/>
        <v>50621.320000000007</v>
      </c>
      <c r="J533" s="39"/>
    </row>
    <row r="534" spans="1:10" ht="12.75" customHeight="1" x14ac:dyDescent="0.25">
      <c r="A534" s="22" t="s">
        <v>445</v>
      </c>
      <c r="B534" s="17" t="s">
        <v>211</v>
      </c>
      <c r="C534" s="18">
        <v>173842200.46000001</v>
      </c>
      <c r="D534" s="18">
        <v>170416500</v>
      </c>
      <c r="E534" s="18">
        <v>170421604.25</v>
      </c>
      <c r="F534" s="19">
        <f t="shared" si="25"/>
        <v>98.032355664534364</v>
      </c>
      <c r="G534" s="19">
        <f t="shared" si="26"/>
        <v>100.00299516185348</v>
      </c>
      <c r="H534" s="20">
        <f t="shared" si="27"/>
        <v>-3420596.2100000083</v>
      </c>
      <c r="J534" s="39"/>
    </row>
    <row r="535" spans="1:10" ht="12.75" customHeight="1" x14ac:dyDescent="0.25">
      <c r="A535" s="24" t="s">
        <v>241</v>
      </c>
      <c r="B535" s="25" t="s">
        <v>8</v>
      </c>
      <c r="C535" s="26">
        <v>173825799.46000001</v>
      </c>
      <c r="D535" s="26">
        <v>170401500</v>
      </c>
      <c r="E535" s="26">
        <v>170377822.05000001</v>
      </c>
      <c r="F535" s="27">
        <f t="shared" si="25"/>
        <v>98.016417919140125</v>
      </c>
      <c r="G535" s="27">
        <f t="shared" si="26"/>
        <v>99.986104611755195</v>
      </c>
      <c r="H535" s="28">
        <f t="shared" si="27"/>
        <v>-3447977.4099999964</v>
      </c>
      <c r="J535" s="39"/>
    </row>
    <row r="536" spans="1:10" ht="12.75" customHeight="1" x14ac:dyDescent="0.25">
      <c r="A536" s="24" t="s">
        <v>242</v>
      </c>
      <c r="B536" s="25" t="s">
        <v>9</v>
      </c>
      <c r="C536" s="26">
        <v>16401</v>
      </c>
      <c r="D536" s="26">
        <v>15000</v>
      </c>
      <c r="E536" s="26">
        <v>43782.2</v>
      </c>
      <c r="F536" s="27">
        <f t="shared" si="25"/>
        <v>266.94835680751174</v>
      </c>
      <c r="G536" s="27">
        <f t="shared" si="26"/>
        <v>291.88133333333332</v>
      </c>
      <c r="H536" s="28">
        <f t="shared" si="27"/>
        <v>27381.199999999997</v>
      </c>
      <c r="J536" s="39"/>
    </row>
    <row r="537" spans="1:10" ht="12.75" customHeight="1" x14ac:dyDescent="0.25">
      <c r="A537" s="22" t="s">
        <v>446</v>
      </c>
      <c r="B537" s="17" t="s">
        <v>212</v>
      </c>
      <c r="C537" s="18">
        <v>170611852.31999999</v>
      </c>
      <c r="D537" s="18">
        <v>172074310</v>
      </c>
      <c r="E537" s="18">
        <v>172003574.34999999</v>
      </c>
      <c r="F537" s="19">
        <f t="shared" si="25"/>
        <v>100.81572411944141</v>
      </c>
      <c r="G537" s="19">
        <f t="shared" si="26"/>
        <v>99.958892382017979</v>
      </c>
      <c r="H537" s="20">
        <f t="shared" si="27"/>
        <v>1391722.0300000012</v>
      </c>
      <c r="J537" s="39"/>
    </row>
    <row r="538" spans="1:10" ht="12.75" customHeight="1" x14ac:dyDescent="0.25">
      <c r="A538" s="24" t="s">
        <v>241</v>
      </c>
      <c r="B538" s="25" t="s">
        <v>8</v>
      </c>
      <c r="C538" s="26">
        <v>170604688.31999999</v>
      </c>
      <c r="D538" s="26">
        <v>172049310</v>
      </c>
      <c r="E538" s="26">
        <v>171993897.84999999</v>
      </c>
      <c r="F538" s="27">
        <f t="shared" si="25"/>
        <v>100.81428567038809</v>
      </c>
      <c r="G538" s="27">
        <f t="shared" si="26"/>
        <v>99.967792867056531</v>
      </c>
      <c r="H538" s="28">
        <f t="shared" si="27"/>
        <v>1389209.5300000012</v>
      </c>
      <c r="J538" s="39"/>
    </row>
    <row r="539" spans="1:10" ht="12.75" customHeight="1" x14ac:dyDescent="0.25">
      <c r="A539" s="24" t="s">
        <v>242</v>
      </c>
      <c r="B539" s="25" t="s">
        <v>9</v>
      </c>
      <c r="C539" s="26">
        <v>7164</v>
      </c>
      <c r="D539" s="26">
        <v>25000</v>
      </c>
      <c r="E539" s="26">
        <v>9676.5</v>
      </c>
      <c r="F539" s="27">
        <f t="shared" si="25"/>
        <v>135.07118927973198</v>
      </c>
      <c r="G539" s="27">
        <f t="shared" si="26"/>
        <v>38.706000000000003</v>
      </c>
      <c r="H539" s="28">
        <f t="shared" si="27"/>
        <v>2512.5</v>
      </c>
      <c r="J539" s="39"/>
    </row>
    <row r="540" spans="1:10" ht="12.75" customHeight="1" x14ac:dyDescent="0.25">
      <c r="A540" s="22" t="s">
        <v>447</v>
      </c>
      <c r="B540" s="17" t="s">
        <v>213</v>
      </c>
      <c r="C540" s="18">
        <v>21351613.140000001</v>
      </c>
      <c r="D540" s="18">
        <v>25863795</v>
      </c>
      <c r="E540" s="18">
        <v>25834364.68</v>
      </c>
      <c r="F540" s="19">
        <f t="shared" si="25"/>
        <v>120.99490802220483</v>
      </c>
      <c r="G540" s="19">
        <f t="shared" si="26"/>
        <v>99.886210356987434</v>
      </c>
      <c r="H540" s="20">
        <f t="shared" si="27"/>
        <v>4482751.5399999991</v>
      </c>
      <c r="J540" s="39"/>
    </row>
    <row r="541" spans="1:10" ht="12.75" customHeight="1" x14ac:dyDescent="0.25">
      <c r="A541" s="24" t="s">
        <v>241</v>
      </c>
      <c r="B541" s="25" t="s">
        <v>8</v>
      </c>
      <c r="C541" s="26">
        <v>21351613.140000001</v>
      </c>
      <c r="D541" s="26">
        <v>25863795</v>
      </c>
      <c r="E541" s="26">
        <v>25834364.68</v>
      </c>
      <c r="F541" s="27">
        <f t="shared" si="25"/>
        <v>120.99490802220483</v>
      </c>
      <c r="G541" s="27">
        <f t="shared" si="26"/>
        <v>99.886210356987434</v>
      </c>
      <c r="H541" s="28">
        <f t="shared" si="27"/>
        <v>4482751.5399999991</v>
      </c>
      <c r="J541" s="39"/>
    </row>
    <row r="542" spans="1:10" ht="12.75" customHeight="1" x14ac:dyDescent="0.25">
      <c r="A542" s="16" t="s">
        <v>448</v>
      </c>
      <c r="B542" s="17" t="s">
        <v>214</v>
      </c>
      <c r="C542" s="30">
        <v>11000610.220000001</v>
      </c>
      <c r="D542" s="30">
        <v>11621402</v>
      </c>
      <c r="E542" s="30">
        <v>11545868.310000001</v>
      </c>
      <c r="F542" s="19">
        <f t="shared" si="25"/>
        <v>104.95661676121091</v>
      </c>
      <c r="G542" s="19">
        <f t="shared" si="26"/>
        <v>99.350046663905104</v>
      </c>
      <c r="H542" s="31">
        <f t="shared" si="27"/>
        <v>545258.08999999985</v>
      </c>
      <c r="J542" s="39"/>
    </row>
    <row r="543" spans="1:10" ht="12.75" customHeight="1" x14ac:dyDescent="0.25">
      <c r="A543" s="22" t="s">
        <v>449</v>
      </c>
      <c r="B543" s="17" t="s">
        <v>215</v>
      </c>
      <c r="C543" s="18">
        <v>11000610.220000001</v>
      </c>
      <c r="D543" s="18">
        <v>11621402</v>
      </c>
      <c r="E543" s="18">
        <v>11545868.310000001</v>
      </c>
      <c r="F543" s="19">
        <f t="shared" si="25"/>
        <v>104.95661676121091</v>
      </c>
      <c r="G543" s="19">
        <f t="shared" si="26"/>
        <v>99.350046663905104</v>
      </c>
      <c r="H543" s="20">
        <f t="shared" si="27"/>
        <v>545258.08999999985</v>
      </c>
      <c r="J543" s="39"/>
    </row>
    <row r="544" spans="1:10" ht="12.75" customHeight="1" x14ac:dyDescent="0.25">
      <c r="A544" s="24" t="s">
        <v>241</v>
      </c>
      <c r="B544" s="25" t="s">
        <v>8</v>
      </c>
      <c r="C544" s="26">
        <v>10794092.82</v>
      </c>
      <c r="D544" s="26">
        <v>11324744</v>
      </c>
      <c r="E544" s="26">
        <v>11249783.59</v>
      </c>
      <c r="F544" s="27">
        <f t="shared" si="25"/>
        <v>104.22166806973965</v>
      </c>
      <c r="G544" s="27">
        <f t="shared" si="26"/>
        <v>99.338082962405153</v>
      </c>
      <c r="H544" s="28">
        <f t="shared" si="27"/>
        <v>455690.76999999955</v>
      </c>
      <c r="J544" s="39"/>
    </row>
    <row r="545" spans="1:10" ht="12.75" customHeight="1" x14ac:dyDescent="0.25">
      <c r="A545" s="24" t="s">
        <v>242</v>
      </c>
      <c r="B545" s="25" t="s">
        <v>9</v>
      </c>
      <c r="C545" s="26">
        <v>206517.4</v>
      </c>
      <c r="D545" s="26">
        <v>296658</v>
      </c>
      <c r="E545" s="26">
        <v>296084.71999999997</v>
      </c>
      <c r="F545" s="27">
        <f t="shared" si="25"/>
        <v>143.37035039178295</v>
      </c>
      <c r="G545" s="27">
        <f t="shared" si="26"/>
        <v>99.806753905170254</v>
      </c>
      <c r="H545" s="28">
        <f t="shared" si="27"/>
        <v>89567.319999999978</v>
      </c>
      <c r="J545" s="39"/>
    </row>
    <row r="546" spans="1:10" ht="12.75" customHeight="1" x14ac:dyDescent="0.25">
      <c r="A546" s="16" t="s">
        <v>450</v>
      </c>
      <c r="B546" s="17" t="s">
        <v>216</v>
      </c>
      <c r="C546" s="30">
        <v>4579312.29</v>
      </c>
      <c r="D546" s="30">
        <v>4861190</v>
      </c>
      <c r="E546" s="30">
        <v>4668826.45</v>
      </c>
      <c r="F546" s="19">
        <f t="shared" si="25"/>
        <v>101.95475115762416</v>
      </c>
      <c r="G546" s="19">
        <f t="shared" si="26"/>
        <v>96.042871189976125</v>
      </c>
      <c r="H546" s="31">
        <f t="shared" si="27"/>
        <v>89514.160000000149</v>
      </c>
      <c r="J546" s="39"/>
    </row>
    <row r="547" spans="1:10" ht="12.75" customHeight="1" x14ac:dyDescent="0.25">
      <c r="A547" s="22" t="s">
        <v>451</v>
      </c>
      <c r="B547" s="17" t="s">
        <v>217</v>
      </c>
      <c r="C547" s="18">
        <v>4579312.29</v>
      </c>
      <c r="D547" s="18">
        <v>4861190</v>
      </c>
      <c r="E547" s="18">
        <v>4668826.45</v>
      </c>
      <c r="F547" s="19">
        <f t="shared" si="25"/>
        <v>101.95475115762416</v>
      </c>
      <c r="G547" s="19">
        <f t="shared" si="26"/>
        <v>96.042871189976125</v>
      </c>
      <c r="H547" s="20">
        <f t="shared" si="27"/>
        <v>89514.160000000149</v>
      </c>
      <c r="J547" s="39"/>
    </row>
    <row r="548" spans="1:10" ht="12.75" customHeight="1" x14ac:dyDescent="0.25">
      <c r="A548" s="24" t="s">
        <v>241</v>
      </c>
      <c r="B548" s="25" t="s">
        <v>8</v>
      </c>
      <c r="C548" s="26">
        <v>4525298.6500000004</v>
      </c>
      <c r="D548" s="26">
        <v>4851190</v>
      </c>
      <c r="E548" s="26">
        <v>4658942.0199999996</v>
      </c>
      <c r="F548" s="27">
        <f t="shared" si="25"/>
        <v>102.95324972640201</v>
      </c>
      <c r="G548" s="27">
        <f t="shared" si="26"/>
        <v>96.037096464991052</v>
      </c>
      <c r="H548" s="28">
        <f t="shared" si="27"/>
        <v>133643.36999999918</v>
      </c>
      <c r="J548" s="39"/>
    </row>
    <row r="549" spans="1:10" ht="12.75" customHeight="1" x14ac:dyDescent="0.25">
      <c r="A549" s="24" t="s">
        <v>242</v>
      </c>
      <c r="B549" s="25" t="s">
        <v>9</v>
      </c>
      <c r="C549" s="26">
        <v>54013.64</v>
      </c>
      <c r="D549" s="26">
        <v>10000</v>
      </c>
      <c r="E549" s="26">
        <v>9884.43</v>
      </c>
      <c r="F549" s="27">
        <f t="shared" si="25"/>
        <v>18.299877586476306</v>
      </c>
      <c r="G549" s="27">
        <f t="shared" si="26"/>
        <v>98.844300000000004</v>
      </c>
      <c r="H549" s="28">
        <f t="shared" si="27"/>
        <v>-44129.21</v>
      </c>
      <c r="J549" s="39"/>
    </row>
    <row r="550" spans="1:10" ht="12.75" customHeight="1" x14ac:dyDescent="0.25">
      <c r="A550" s="16" t="s">
        <v>452</v>
      </c>
      <c r="B550" s="17" t="s">
        <v>218</v>
      </c>
      <c r="C550" s="30">
        <v>3554298.52</v>
      </c>
      <c r="D550" s="30">
        <v>8433688</v>
      </c>
      <c r="E550" s="30">
        <v>4723254.72</v>
      </c>
      <c r="F550" s="19">
        <f t="shared" si="25"/>
        <v>132.88852057367427</v>
      </c>
      <c r="G550" s="19">
        <f t="shared" si="26"/>
        <v>56.004617671414927</v>
      </c>
      <c r="H550" s="31">
        <f t="shared" si="27"/>
        <v>1168956.1999999997</v>
      </c>
      <c r="J550" s="39"/>
    </row>
    <row r="551" spans="1:10" ht="12.75" customHeight="1" x14ac:dyDescent="0.25">
      <c r="A551" s="22" t="s">
        <v>453</v>
      </c>
      <c r="B551" s="17" t="s">
        <v>219</v>
      </c>
      <c r="C551" s="18">
        <v>3554298.52</v>
      </c>
      <c r="D551" s="18">
        <v>8433688</v>
      </c>
      <c r="E551" s="18">
        <v>4723254.72</v>
      </c>
      <c r="F551" s="19">
        <f t="shared" si="25"/>
        <v>132.88852057367427</v>
      </c>
      <c r="G551" s="19">
        <f t="shared" si="26"/>
        <v>56.004617671414927</v>
      </c>
      <c r="H551" s="20">
        <f t="shared" si="27"/>
        <v>1168956.1999999997</v>
      </c>
      <c r="J551" s="39"/>
    </row>
    <row r="552" spans="1:10" ht="12.75" customHeight="1" x14ac:dyDescent="0.25">
      <c r="A552" s="24" t="s">
        <v>241</v>
      </c>
      <c r="B552" s="25" t="s">
        <v>8</v>
      </c>
      <c r="C552" s="26">
        <v>3502540.12</v>
      </c>
      <c r="D552" s="26">
        <v>8348688</v>
      </c>
      <c r="E552" s="26">
        <v>4652937.07</v>
      </c>
      <c r="F552" s="27">
        <f t="shared" si="25"/>
        <v>132.8446473298356</v>
      </c>
      <c r="G552" s="27">
        <f t="shared" si="26"/>
        <v>55.732554264813828</v>
      </c>
      <c r="H552" s="28">
        <f t="shared" si="27"/>
        <v>1150396.9500000002</v>
      </c>
      <c r="J552" s="39"/>
    </row>
    <row r="553" spans="1:10" ht="12.75" customHeight="1" x14ac:dyDescent="0.25">
      <c r="A553" s="24" t="s">
        <v>242</v>
      </c>
      <c r="B553" s="25" t="s">
        <v>9</v>
      </c>
      <c r="C553" s="26">
        <v>51758.400000000001</v>
      </c>
      <c r="D553" s="26">
        <v>85000</v>
      </c>
      <c r="E553" s="26">
        <v>70317.649999999994</v>
      </c>
      <c r="F553" s="27">
        <f t="shared" si="25"/>
        <v>135.85746468206125</v>
      </c>
      <c r="G553" s="27">
        <f t="shared" si="26"/>
        <v>82.726647058823517</v>
      </c>
      <c r="H553" s="28">
        <f t="shared" si="27"/>
        <v>18559.249999999993</v>
      </c>
      <c r="J553" s="39"/>
    </row>
    <row r="554" spans="1:10" ht="12.75" customHeight="1" x14ac:dyDescent="0.25">
      <c r="A554" s="16" t="s">
        <v>454</v>
      </c>
      <c r="B554" s="17" t="s">
        <v>220</v>
      </c>
      <c r="C554" s="30">
        <v>3302711.82</v>
      </c>
      <c r="D554" s="30">
        <v>3932560</v>
      </c>
      <c r="E554" s="30">
        <v>3496984.47</v>
      </c>
      <c r="F554" s="19">
        <f t="shared" si="25"/>
        <v>105.88221620861853</v>
      </c>
      <c r="G554" s="19">
        <f t="shared" si="26"/>
        <v>88.923868167300697</v>
      </c>
      <c r="H554" s="31">
        <f t="shared" si="27"/>
        <v>194272.65000000037</v>
      </c>
      <c r="J554" s="39"/>
    </row>
    <row r="555" spans="1:10" ht="12.75" customHeight="1" x14ac:dyDescent="0.25">
      <c r="A555" s="22" t="s">
        <v>455</v>
      </c>
      <c r="B555" s="17" t="s">
        <v>221</v>
      </c>
      <c r="C555" s="18">
        <v>3302711.82</v>
      </c>
      <c r="D555" s="18">
        <v>3932560</v>
      </c>
      <c r="E555" s="18">
        <v>3496984.47</v>
      </c>
      <c r="F555" s="19">
        <f t="shared" si="25"/>
        <v>105.88221620861853</v>
      </c>
      <c r="G555" s="19">
        <f t="shared" si="26"/>
        <v>88.923868167300697</v>
      </c>
      <c r="H555" s="20">
        <f t="shared" si="27"/>
        <v>194272.65000000037</v>
      </c>
      <c r="J555" s="39"/>
    </row>
    <row r="556" spans="1:10" ht="12.75" customHeight="1" x14ac:dyDescent="0.25">
      <c r="A556" s="24" t="s">
        <v>241</v>
      </c>
      <c r="B556" s="25" t="s">
        <v>8</v>
      </c>
      <c r="C556" s="26">
        <v>3243974.39</v>
      </c>
      <c r="D556" s="26">
        <v>3837885</v>
      </c>
      <c r="E556" s="26">
        <v>3404821.84</v>
      </c>
      <c r="F556" s="27">
        <f t="shared" si="25"/>
        <v>104.95834524760228</v>
      </c>
      <c r="G556" s="27">
        <f t="shared" si="26"/>
        <v>88.716098580337871</v>
      </c>
      <c r="H556" s="28">
        <f t="shared" si="27"/>
        <v>160847.44999999972</v>
      </c>
      <c r="J556" s="39"/>
    </row>
    <row r="557" spans="1:10" ht="12.75" customHeight="1" x14ac:dyDescent="0.25">
      <c r="A557" s="24" t="s">
        <v>242</v>
      </c>
      <c r="B557" s="25" t="s">
        <v>9</v>
      </c>
      <c r="C557" s="26">
        <v>58737.43</v>
      </c>
      <c r="D557" s="26">
        <v>94675</v>
      </c>
      <c r="E557" s="26">
        <v>92162.63</v>
      </c>
      <c r="F557" s="27">
        <f t="shared" si="25"/>
        <v>156.90613293771963</v>
      </c>
      <c r="G557" s="27">
        <f t="shared" si="26"/>
        <v>97.346321626617382</v>
      </c>
      <c r="H557" s="28">
        <f t="shared" si="27"/>
        <v>33425.200000000004</v>
      </c>
      <c r="J557" s="39"/>
    </row>
    <row r="558" spans="1:10" ht="12.75" customHeight="1" x14ac:dyDescent="0.25">
      <c r="A558" s="16" t="s">
        <v>456</v>
      </c>
      <c r="B558" s="17" t="s">
        <v>222</v>
      </c>
      <c r="C558" s="30">
        <v>82796018.439999998</v>
      </c>
      <c r="D558" s="30">
        <v>97204994</v>
      </c>
      <c r="E558" s="30">
        <v>86370494.290000007</v>
      </c>
      <c r="F558" s="19">
        <f t="shared" si="25"/>
        <v>104.31720741812039</v>
      </c>
      <c r="G558" s="19">
        <f t="shared" si="26"/>
        <v>88.853968027609781</v>
      </c>
      <c r="H558" s="31">
        <f t="shared" si="27"/>
        <v>3574475.8500000089</v>
      </c>
      <c r="J558" s="39"/>
    </row>
    <row r="559" spans="1:10" ht="12.75" customHeight="1" x14ac:dyDescent="0.25">
      <c r="A559" s="22" t="s">
        <v>457</v>
      </c>
      <c r="B559" s="17" t="s">
        <v>223</v>
      </c>
      <c r="C559" s="18">
        <v>82796018.439999998</v>
      </c>
      <c r="D559" s="18">
        <v>97204994</v>
      </c>
      <c r="E559" s="18">
        <v>86370494.290000007</v>
      </c>
      <c r="F559" s="19">
        <f t="shared" si="25"/>
        <v>104.31720741812039</v>
      </c>
      <c r="G559" s="19">
        <f t="shared" si="26"/>
        <v>88.853968027609781</v>
      </c>
      <c r="H559" s="20">
        <f t="shared" si="27"/>
        <v>3574475.8500000089</v>
      </c>
      <c r="J559" s="39"/>
    </row>
    <row r="560" spans="1:10" ht="12.75" customHeight="1" x14ac:dyDescent="0.25">
      <c r="A560" s="24" t="s">
        <v>241</v>
      </c>
      <c r="B560" s="25" t="s">
        <v>8</v>
      </c>
      <c r="C560" s="26">
        <v>81824306.390000001</v>
      </c>
      <c r="D560" s="26">
        <v>92738355</v>
      </c>
      <c r="E560" s="26">
        <v>82483988.180000007</v>
      </c>
      <c r="F560" s="27">
        <f t="shared" si="25"/>
        <v>100.80621739322268</v>
      </c>
      <c r="G560" s="27">
        <f t="shared" si="26"/>
        <v>88.942690626763877</v>
      </c>
      <c r="H560" s="28">
        <f t="shared" si="27"/>
        <v>659681.79000000656</v>
      </c>
      <c r="J560" s="39"/>
    </row>
    <row r="561" spans="1:10" ht="12.75" customHeight="1" x14ac:dyDescent="0.25">
      <c r="A561" s="24" t="s">
        <v>242</v>
      </c>
      <c r="B561" s="25" t="s">
        <v>9</v>
      </c>
      <c r="C561" s="26">
        <v>971712.05</v>
      </c>
      <c r="D561" s="26">
        <v>4466639</v>
      </c>
      <c r="E561" s="26">
        <v>3886506.11</v>
      </c>
      <c r="F561" s="27">
        <f t="shared" si="25"/>
        <v>399.96479512629281</v>
      </c>
      <c r="G561" s="27">
        <f t="shared" si="26"/>
        <v>87.011869775014276</v>
      </c>
      <c r="H561" s="28">
        <f t="shared" si="27"/>
        <v>2914794.0599999996</v>
      </c>
      <c r="J561" s="39"/>
    </row>
    <row r="562" spans="1:10" ht="12.75" customHeight="1" x14ac:dyDescent="0.25">
      <c r="A562" s="16" t="s">
        <v>458</v>
      </c>
      <c r="B562" s="17" t="s">
        <v>224</v>
      </c>
      <c r="C562" s="30">
        <v>51923159.759999998</v>
      </c>
      <c r="D562" s="30">
        <v>56727060</v>
      </c>
      <c r="E562" s="30">
        <v>55713168.049999997</v>
      </c>
      <c r="F562" s="19">
        <f t="shared" si="25"/>
        <v>107.29926358010226</v>
      </c>
      <c r="G562" s="19">
        <f t="shared" si="26"/>
        <v>98.212683770320538</v>
      </c>
      <c r="H562" s="31">
        <f t="shared" si="27"/>
        <v>3790008.2899999991</v>
      </c>
      <c r="J562" s="39"/>
    </row>
    <row r="563" spans="1:10" ht="12.75" customHeight="1" x14ac:dyDescent="0.25">
      <c r="A563" s="22" t="s">
        <v>459</v>
      </c>
      <c r="B563" s="17" t="s">
        <v>225</v>
      </c>
      <c r="C563" s="18">
        <v>51923159.759999998</v>
      </c>
      <c r="D563" s="18">
        <v>56727060</v>
      </c>
      <c r="E563" s="18">
        <v>55713168.049999997</v>
      </c>
      <c r="F563" s="19">
        <f t="shared" si="25"/>
        <v>107.29926358010226</v>
      </c>
      <c r="G563" s="19">
        <f t="shared" si="26"/>
        <v>98.212683770320538</v>
      </c>
      <c r="H563" s="20">
        <f t="shared" si="27"/>
        <v>3790008.2899999991</v>
      </c>
      <c r="J563" s="39"/>
    </row>
    <row r="564" spans="1:10" ht="12.75" customHeight="1" x14ac:dyDescent="0.25">
      <c r="A564" s="24" t="s">
        <v>241</v>
      </c>
      <c r="B564" s="25" t="s">
        <v>8</v>
      </c>
      <c r="C564" s="26">
        <v>51282866.840000004</v>
      </c>
      <c r="D564" s="26">
        <v>55406060</v>
      </c>
      <c r="E564" s="26">
        <v>54426310.140000001</v>
      </c>
      <c r="F564" s="27">
        <f t="shared" si="25"/>
        <v>106.12961695337233</v>
      </c>
      <c r="G564" s="27">
        <f t="shared" si="26"/>
        <v>98.231691876303785</v>
      </c>
      <c r="H564" s="28">
        <f t="shared" si="27"/>
        <v>3143443.299999997</v>
      </c>
      <c r="J564" s="39"/>
    </row>
    <row r="565" spans="1:10" ht="12.75" customHeight="1" x14ac:dyDescent="0.25">
      <c r="A565" s="24" t="s">
        <v>242</v>
      </c>
      <c r="B565" s="25" t="s">
        <v>9</v>
      </c>
      <c r="C565" s="26">
        <v>640292.92000000004</v>
      </c>
      <c r="D565" s="26">
        <v>1321000</v>
      </c>
      <c r="E565" s="26">
        <v>1286857.9099999999</v>
      </c>
      <c r="F565" s="27">
        <f t="shared" si="25"/>
        <v>200.97956260394071</v>
      </c>
      <c r="G565" s="27">
        <f t="shared" si="26"/>
        <v>97.415436033308083</v>
      </c>
      <c r="H565" s="28">
        <f t="shared" si="27"/>
        <v>646564.98999999987</v>
      </c>
      <c r="J565" s="39"/>
    </row>
    <row r="566" spans="1:10" ht="12.75" customHeight="1" x14ac:dyDescent="0.25">
      <c r="A566" s="16" t="s">
        <v>460</v>
      </c>
      <c r="B566" s="17" t="s">
        <v>226</v>
      </c>
      <c r="C566" s="30">
        <v>8653091.3000000007</v>
      </c>
      <c r="D566" s="30">
        <v>9242249</v>
      </c>
      <c r="E566" s="30">
        <v>9086259.0800000001</v>
      </c>
      <c r="F566" s="19">
        <f t="shared" si="25"/>
        <v>105.00593100179123</v>
      </c>
      <c r="G566" s="19">
        <f t="shared" si="26"/>
        <v>98.312208208196949</v>
      </c>
      <c r="H566" s="31">
        <f t="shared" si="27"/>
        <v>433167.77999999933</v>
      </c>
      <c r="J566" s="39"/>
    </row>
    <row r="567" spans="1:10" ht="12.75" customHeight="1" x14ac:dyDescent="0.25">
      <c r="A567" s="22" t="s">
        <v>461</v>
      </c>
      <c r="B567" s="17" t="s">
        <v>227</v>
      </c>
      <c r="C567" s="18">
        <v>8653091.3000000007</v>
      </c>
      <c r="D567" s="18">
        <v>9242249</v>
      </c>
      <c r="E567" s="18">
        <v>9086259.0800000001</v>
      </c>
      <c r="F567" s="19">
        <f t="shared" si="25"/>
        <v>105.00593100179123</v>
      </c>
      <c r="G567" s="19">
        <f t="shared" si="26"/>
        <v>98.312208208196949</v>
      </c>
      <c r="H567" s="20">
        <f t="shared" si="27"/>
        <v>433167.77999999933</v>
      </c>
      <c r="J567" s="39"/>
    </row>
    <row r="568" spans="1:10" ht="12.75" customHeight="1" x14ac:dyDescent="0.25">
      <c r="A568" s="24" t="s">
        <v>241</v>
      </c>
      <c r="B568" s="25" t="s">
        <v>8</v>
      </c>
      <c r="C568" s="26">
        <v>8456771.4100000001</v>
      </c>
      <c r="D568" s="26">
        <v>9079249</v>
      </c>
      <c r="E568" s="26">
        <v>8931593.8300000001</v>
      </c>
      <c r="F568" s="27">
        <f t="shared" si="25"/>
        <v>105.61470089446345</v>
      </c>
      <c r="G568" s="27">
        <f t="shared" si="26"/>
        <v>98.373707230631084</v>
      </c>
      <c r="H568" s="28">
        <f t="shared" si="27"/>
        <v>474822.41999999993</v>
      </c>
      <c r="J568" s="39"/>
    </row>
    <row r="569" spans="1:10" ht="12.75" customHeight="1" x14ac:dyDescent="0.25">
      <c r="A569" s="24" t="s">
        <v>242</v>
      </c>
      <c r="B569" s="25" t="s">
        <v>9</v>
      </c>
      <c r="C569" s="26">
        <v>196319.89</v>
      </c>
      <c r="D569" s="26">
        <v>163000</v>
      </c>
      <c r="E569" s="26">
        <v>154665.25</v>
      </c>
      <c r="F569" s="27">
        <f t="shared" si="25"/>
        <v>78.782261950126397</v>
      </c>
      <c r="G569" s="27">
        <f t="shared" si="26"/>
        <v>94.88665644171779</v>
      </c>
      <c r="H569" s="28">
        <f t="shared" si="27"/>
        <v>-41654.640000000014</v>
      </c>
      <c r="J569" s="39"/>
    </row>
    <row r="570" spans="1:10" ht="12.75" customHeight="1" x14ac:dyDescent="0.25">
      <c r="A570" s="16" t="s">
        <v>462</v>
      </c>
      <c r="B570" s="17" t="s">
        <v>228</v>
      </c>
      <c r="C570" s="30">
        <v>23801445.09</v>
      </c>
      <c r="D570" s="30">
        <v>25095032</v>
      </c>
      <c r="E570" s="30">
        <v>24654955.210000001</v>
      </c>
      <c r="F570" s="19">
        <f t="shared" si="25"/>
        <v>103.58595924227558</v>
      </c>
      <c r="G570" s="19">
        <f t="shared" si="26"/>
        <v>98.246358920761693</v>
      </c>
      <c r="H570" s="31">
        <f t="shared" si="27"/>
        <v>853510.12000000104</v>
      </c>
      <c r="J570" s="39"/>
    </row>
    <row r="571" spans="1:10" ht="12.75" customHeight="1" x14ac:dyDescent="0.25">
      <c r="A571" s="16" t="s">
        <v>463</v>
      </c>
      <c r="B571" s="17" t="s">
        <v>229</v>
      </c>
      <c r="C571" s="30">
        <v>18795504.98</v>
      </c>
      <c r="D571" s="30">
        <v>24084554</v>
      </c>
      <c r="E571" s="30">
        <v>23349769.52</v>
      </c>
      <c r="F571" s="19">
        <f t="shared" si="25"/>
        <v>124.23060484326503</v>
      </c>
      <c r="G571" s="19">
        <f t="shared" si="26"/>
        <v>96.949146411430334</v>
      </c>
      <c r="H571" s="31">
        <f t="shared" si="27"/>
        <v>4554264.5399999991</v>
      </c>
      <c r="J571" s="39"/>
    </row>
    <row r="572" spans="1:10" ht="12.75" customHeight="1" x14ac:dyDescent="0.25">
      <c r="A572" s="16" t="s">
        <v>464</v>
      </c>
      <c r="B572" s="17" t="s">
        <v>230</v>
      </c>
      <c r="C572" s="30">
        <v>12541709.41</v>
      </c>
      <c r="D572" s="30">
        <v>13698101</v>
      </c>
      <c r="E572" s="30">
        <v>13555305.77</v>
      </c>
      <c r="F572" s="19">
        <f t="shared" si="25"/>
        <v>108.08180389821358</v>
      </c>
      <c r="G572" s="19">
        <f t="shared" si="26"/>
        <v>98.957554554459776</v>
      </c>
      <c r="H572" s="31">
        <f t="shared" si="27"/>
        <v>1013596.3599999994</v>
      </c>
      <c r="J572" s="39"/>
    </row>
    <row r="573" spans="1:10" ht="12.75" customHeight="1" x14ac:dyDescent="0.25">
      <c r="A573" s="16" t="s">
        <v>465</v>
      </c>
      <c r="B573" s="17" t="s">
        <v>231</v>
      </c>
      <c r="C573" s="30">
        <v>5333329.37</v>
      </c>
      <c r="D573" s="30">
        <v>6359740</v>
      </c>
      <c r="E573" s="30">
        <v>5939417.6200000001</v>
      </c>
      <c r="F573" s="19">
        <f t="shared" si="25"/>
        <v>111.36416313249373</v>
      </c>
      <c r="G573" s="19">
        <f t="shared" si="26"/>
        <v>93.390887363319891</v>
      </c>
      <c r="H573" s="31">
        <f t="shared" si="27"/>
        <v>606088.25</v>
      </c>
      <c r="J573" s="39"/>
    </row>
    <row r="574" spans="1:10" ht="12.75" customHeight="1" x14ac:dyDescent="0.25">
      <c r="A574" s="22" t="s">
        <v>466</v>
      </c>
      <c r="B574" s="17" t="s">
        <v>232</v>
      </c>
      <c r="C574" s="18">
        <v>5333329.37</v>
      </c>
      <c r="D574" s="18">
        <v>6359740</v>
      </c>
      <c r="E574" s="18">
        <v>5939417.6200000001</v>
      </c>
      <c r="F574" s="19">
        <f t="shared" si="25"/>
        <v>111.36416313249373</v>
      </c>
      <c r="G574" s="19">
        <f t="shared" si="26"/>
        <v>93.390887363319891</v>
      </c>
      <c r="H574" s="20">
        <f t="shared" si="27"/>
        <v>606088.25</v>
      </c>
      <c r="J574" s="39"/>
    </row>
    <row r="575" spans="1:10" ht="12.75" customHeight="1" x14ac:dyDescent="0.25">
      <c r="A575" s="24" t="s">
        <v>241</v>
      </c>
      <c r="B575" s="25" t="s">
        <v>8</v>
      </c>
      <c r="C575" s="26">
        <v>5255735.79</v>
      </c>
      <c r="D575" s="26">
        <v>5796106</v>
      </c>
      <c r="E575" s="26">
        <v>5661930.0800000001</v>
      </c>
      <c r="F575" s="27">
        <f t="shared" si="25"/>
        <v>107.7285903673632</v>
      </c>
      <c r="G575" s="27">
        <f t="shared" si="26"/>
        <v>97.685067871429538</v>
      </c>
      <c r="H575" s="28">
        <f t="shared" si="27"/>
        <v>406194.29000000004</v>
      </c>
      <c r="J575" s="39"/>
    </row>
    <row r="576" spans="1:10" ht="12.75" customHeight="1" x14ac:dyDescent="0.25">
      <c r="A576" s="24" t="s">
        <v>242</v>
      </c>
      <c r="B576" s="25" t="s">
        <v>9</v>
      </c>
      <c r="C576" s="26">
        <v>77593.58</v>
      </c>
      <c r="D576" s="26">
        <v>563634</v>
      </c>
      <c r="E576" s="26">
        <v>277487.53999999998</v>
      </c>
      <c r="F576" s="27">
        <f t="shared" si="25"/>
        <v>357.61662240613202</v>
      </c>
      <c r="G576" s="27">
        <f t="shared" si="26"/>
        <v>49.23186677879616</v>
      </c>
      <c r="H576" s="28">
        <f t="shared" si="27"/>
        <v>199893.95999999996</v>
      </c>
      <c r="J576" s="39"/>
    </row>
    <row r="577" spans="1:10" ht="12.75" customHeight="1" x14ac:dyDescent="0.25">
      <c r="A577" s="16" t="s">
        <v>467</v>
      </c>
      <c r="B577" s="17" t="s">
        <v>233</v>
      </c>
      <c r="C577" s="30">
        <v>10548463.43</v>
      </c>
      <c r="D577" s="30">
        <v>12262238</v>
      </c>
      <c r="E577" s="30">
        <v>11927374.779999999</v>
      </c>
      <c r="F577" s="19">
        <f t="shared" ref="F577:F584" si="28">IF(C577=0,"x",E577/C577*100)</f>
        <v>113.07215367575105</v>
      </c>
      <c r="G577" s="19">
        <f t="shared" ref="G577:G584" si="29">IF(D577=0,"x",E577/D577*100)</f>
        <v>97.269150867892137</v>
      </c>
      <c r="H577" s="31">
        <f t="shared" si="27"/>
        <v>1378911.3499999996</v>
      </c>
      <c r="J577" s="39"/>
    </row>
    <row r="578" spans="1:10" ht="12.75" customHeight="1" x14ac:dyDescent="0.25">
      <c r="A578" s="22" t="s">
        <v>468</v>
      </c>
      <c r="B578" s="17" t="s">
        <v>234</v>
      </c>
      <c r="C578" s="18">
        <v>10548463.43</v>
      </c>
      <c r="D578" s="18">
        <v>12262238</v>
      </c>
      <c r="E578" s="18">
        <v>11927374.779999999</v>
      </c>
      <c r="F578" s="19">
        <f t="shared" si="28"/>
        <v>113.07215367575105</v>
      </c>
      <c r="G578" s="19">
        <f t="shared" si="29"/>
        <v>97.269150867892137</v>
      </c>
      <c r="H578" s="20">
        <f t="shared" ref="H578:H584" si="30">+E578-C578</f>
        <v>1378911.3499999996</v>
      </c>
      <c r="J578" s="39"/>
    </row>
    <row r="579" spans="1:10" ht="12.75" customHeight="1" x14ac:dyDescent="0.25">
      <c r="A579" s="24" t="s">
        <v>241</v>
      </c>
      <c r="B579" s="25" t="s">
        <v>8</v>
      </c>
      <c r="C579" s="26">
        <v>9863420.6699999999</v>
      </c>
      <c r="D579" s="26">
        <v>12061238</v>
      </c>
      <c r="E579" s="26">
        <v>11762841.84</v>
      </c>
      <c r="F579" s="27">
        <f t="shared" si="28"/>
        <v>119.25722559696929</v>
      </c>
      <c r="G579" s="27">
        <f t="shared" si="29"/>
        <v>97.525990615557049</v>
      </c>
      <c r="H579" s="28">
        <f t="shared" si="30"/>
        <v>1899421.17</v>
      </c>
      <c r="J579" s="39"/>
    </row>
    <row r="580" spans="1:10" ht="12.75" customHeight="1" x14ac:dyDescent="0.25">
      <c r="A580" s="24" t="s">
        <v>242</v>
      </c>
      <c r="B580" s="25" t="s">
        <v>9</v>
      </c>
      <c r="C580" s="26">
        <v>685042.76</v>
      </c>
      <c r="D580" s="26">
        <v>201000</v>
      </c>
      <c r="E580" s="26">
        <v>164532.94</v>
      </c>
      <c r="F580" s="27">
        <f t="shared" si="28"/>
        <v>24.017908020807344</v>
      </c>
      <c r="G580" s="27">
        <f t="shared" si="29"/>
        <v>81.857184079601993</v>
      </c>
      <c r="H580" s="28">
        <f t="shared" si="30"/>
        <v>-520509.82</v>
      </c>
      <c r="J580" s="39"/>
    </row>
    <row r="581" spans="1:10" ht="12.75" customHeight="1" x14ac:dyDescent="0.25">
      <c r="A581" s="16" t="s">
        <v>469</v>
      </c>
      <c r="B581" s="17" t="s">
        <v>235</v>
      </c>
      <c r="C581" s="30">
        <v>2767100.53</v>
      </c>
      <c r="D581" s="30">
        <v>3186887</v>
      </c>
      <c r="E581" s="30">
        <v>2984248.9</v>
      </c>
      <c r="F581" s="19">
        <f t="shared" si="28"/>
        <v>107.84750563435439</v>
      </c>
      <c r="G581" s="19">
        <f t="shared" si="29"/>
        <v>93.64150344834944</v>
      </c>
      <c r="H581" s="31">
        <f t="shared" si="30"/>
        <v>217148.37000000011</v>
      </c>
      <c r="J581" s="39"/>
    </row>
    <row r="582" spans="1:10" ht="12.75" customHeight="1" x14ac:dyDescent="0.25">
      <c r="A582" s="22" t="s">
        <v>470</v>
      </c>
      <c r="B582" s="17" t="s">
        <v>236</v>
      </c>
      <c r="C582" s="18">
        <v>2767100.53</v>
      </c>
      <c r="D582" s="18">
        <v>3186887</v>
      </c>
      <c r="E582" s="18">
        <v>2984248.9</v>
      </c>
      <c r="F582" s="19">
        <f t="shared" si="28"/>
        <v>107.84750563435439</v>
      </c>
      <c r="G582" s="19">
        <f t="shared" si="29"/>
        <v>93.64150344834944</v>
      </c>
      <c r="H582" s="20">
        <f t="shared" si="30"/>
        <v>217148.37000000011</v>
      </c>
      <c r="J582" s="39"/>
    </row>
    <row r="583" spans="1:10" ht="12.75" customHeight="1" x14ac:dyDescent="0.25">
      <c r="A583" s="24" t="s">
        <v>241</v>
      </c>
      <c r="B583" s="25" t="s">
        <v>8</v>
      </c>
      <c r="C583" s="26">
        <v>2671151.02</v>
      </c>
      <c r="D583" s="26">
        <v>3151687</v>
      </c>
      <c r="E583" s="26">
        <v>2954010.27</v>
      </c>
      <c r="F583" s="27">
        <f t="shared" si="28"/>
        <v>110.58941437163669</v>
      </c>
      <c r="G583" s="27">
        <f t="shared" si="29"/>
        <v>93.727907308054384</v>
      </c>
      <c r="H583" s="28">
        <f t="shared" si="30"/>
        <v>282859.25</v>
      </c>
      <c r="J583" s="39"/>
    </row>
    <row r="584" spans="1:10" ht="12.75" customHeight="1" thickBot="1" x14ac:dyDescent="0.3">
      <c r="A584" s="32" t="s">
        <v>242</v>
      </c>
      <c r="B584" s="33" t="s">
        <v>9</v>
      </c>
      <c r="C584" s="34">
        <v>95949.51</v>
      </c>
      <c r="D584" s="34">
        <v>35200</v>
      </c>
      <c r="E584" s="34">
        <v>30238.63</v>
      </c>
      <c r="F584" s="35">
        <f t="shared" si="28"/>
        <v>31.515147914773095</v>
      </c>
      <c r="G584" s="35">
        <f t="shared" si="29"/>
        <v>85.905198863636372</v>
      </c>
      <c r="H584" s="36">
        <f t="shared" si="30"/>
        <v>-65710.87999999999</v>
      </c>
      <c r="J584" s="39"/>
    </row>
    <row r="585" spans="1:10" ht="12.75" customHeight="1" x14ac:dyDescent="0.25">
      <c r="A585" s="1"/>
      <c r="B585" s="2"/>
      <c r="C585" s="1"/>
      <c r="D585" s="1"/>
      <c r="E585" s="1"/>
      <c r="F585" s="3"/>
      <c r="G585" s="3"/>
      <c r="H585" s="1"/>
    </row>
    <row r="586" spans="1:10" ht="12.75" customHeight="1" x14ac:dyDescent="0.25">
      <c r="A586" s="37" t="s">
        <v>237</v>
      </c>
      <c r="B586" s="2"/>
      <c r="C586" s="1"/>
      <c r="D586" s="1"/>
      <c r="E586" s="1"/>
      <c r="F586" s="3"/>
      <c r="G586" s="3"/>
      <c r="H586" s="1"/>
    </row>
    <row r="587" spans="1:10" ht="12.75" customHeight="1" x14ac:dyDescent="0.25">
      <c r="A587" s="38" t="s">
        <v>238</v>
      </c>
      <c r="B587" s="2"/>
      <c r="C587" s="1"/>
      <c r="D587" s="1"/>
      <c r="E587" s="1"/>
      <c r="F587" s="3"/>
      <c r="G587" s="3"/>
      <c r="H587" s="1"/>
    </row>
  </sheetData>
  <pageMargins left="0.62992125984251968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2017-11-14T09:13:32Z</cp:lastPrinted>
  <dcterms:created xsi:type="dcterms:W3CDTF">2017-08-21T13:59:46Z</dcterms:created>
  <dcterms:modified xsi:type="dcterms:W3CDTF">2018-03-27T09:27:31Z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siječanj-studeni 2017..xlsx</vt:lpwstr>
  </property>
</Properties>
</file>